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15" activeTab="4"/>
  </bookViews>
  <sheets>
    <sheet name="4 (2)" sheetId="1" r:id="rId1"/>
    <sheet name="1" sheetId="2" r:id="rId2"/>
    <sheet name="2" sheetId="3" r:id="rId3"/>
    <sheet name="3" sheetId="4" r:id="rId4"/>
    <sheet name="4" sheetId="5" r:id="rId5"/>
    <sheet name="5" sheetId="6" r:id="rId6"/>
    <sheet name="3 (3)" sheetId="7" r:id="rId7"/>
    <sheet name="3 (2)" sheetId="8" r:id="rId8"/>
  </sheets>
  <definedNames>
    <definedName name="_xlnm.Print_Titles" localSheetId="3">'3'!$5:$6</definedName>
    <definedName name="_xlnm.Print_Titles" localSheetId="7">'3 (2)'!$5:$6</definedName>
    <definedName name="_xlnm.Print_Titles" localSheetId="6">'3 (3)'!$5:$6</definedName>
  </definedNames>
  <calcPr fullCalcOnLoad="1"/>
</workbook>
</file>

<file path=xl/sharedStrings.xml><?xml version="1.0" encoding="utf-8"?>
<sst xmlns="http://schemas.openxmlformats.org/spreadsheetml/2006/main" count="395" uniqueCount="191">
  <si>
    <t>ใบเบิกค่าใช้จ่ายในการเดินทางไปราชการ</t>
  </si>
  <si>
    <t>เรื่อง</t>
  </si>
  <si>
    <t>ขออนุมัติเบิกค่าใช้จ่ายในการเดินทางไปราชการ</t>
  </si>
  <si>
    <t>เรียน</t>
  </si>
  <si>
    <t xml:space="preserve"> </t>
  </si>
  <si>
    <t>ข้าพเจ้าขอเบิกค่าใช้จ่ายในการเดินทางไปราชการ สำหรับ</t>
  </si>
  <si>
    <r>
      <t></t>
    </r>
    <r>
      <rPr>
        <sz val="16"/>
        <rFont val="Angsana New"/>
        <family val="1"/>
      </rPr>
      <t xml:space="preserve"> </t>
    </r>
    <r>
      <rPr>
        <sz val="16"/>
        <rFont val="DilleniaUPC"/>
        <family val="1"/>
      </rPr>
      <t>ข้าพเจ้า</t>
    </r>
  </si>
  <si>
    <t>ได้ตรวจสอบหลักฐานการเบิกจ่ายเงินที่แนบถูกต้องแล้ว เห็นควรอนุมัติให้เบิกจ่ายได้</t>
  </si>
  <si>
    <t>จำนวน</t>
  </si>
  <si>
    <t>วัน</t>
  </si>
  <si>
    <t>รวม</t>
  </si>
  <si>
    <t>บาท</t>
  </si>
  <si>
    <t xml:space="preserve"> -</t>
  </si>
  <si>
    <t>แบบ 8708</t>
  </si>
  <si>
    <r>
      <t>1</t>
    </r>
    <r>
      <rPr>
        <sz val="16"/>
        <rFont val="Angsana New"/>
        <family val="1"/>
      </rPr>
      <t xml:space="preserve"> </t>
    </r>
    <r>
      <rPr>
        <sz val="16"/>
        <rFont val="DilleniaUPC"/>
        <family val="1"/>
      </rPr>
      <t xml:space="preserve">บ้านพักเลขที่ </t>
    </r>
  </si>
  <si>
    <r>
      <t></t>
    </r>
    <r>
      <rPr>
        <sz val="16"/>
        <rFont val="Angsana New"/>
        <family val="1"/>
      </rPr>
      <t xml:space="preserve"> </t>
    </r>
    <r>
      <rPr>
        <sz val="16"/>
        <rFont val="DilleniaUPC"/>
        <family val="1"/>
      </rPr>
      <t>คณะเดินทาง ดังนี้</t>
    </r>
  </si>
  <si>
    <r>
      <t>1</t>
    </r>
    <r>
      <rPr>
        <sz val="16"/>
        <rFont val="Angsana New"/>
        <family val="1"/>
      </rPr>
      <t xml:space="preserve"> </t>
    </r>
    <r>
      <rPr>
        <sz val="16"/>
        <rFont val="DilleniaUPC"/>
        <family val="1"/>
      </rPr>
      <t>ค่าเช่าที่พัก</t>
    </r>
  </si>
  <si>
    <t>รวมทั้งจำนวนเงินที่ขอเบิกถูกต้องตามกฎหมายทุกประการ</t>
  </si>
  <si>
    <t>หลักฐานการจ่ายเงินค่าใช้จ่ายในการเดินทางไปราชการ</t>
  </si>
  <si>
    <t>ลำดับ</t>
  </si>
  <si>
    <t>ชื่อ - สกุล</t>
  </si>
  <si>
    <t>ตำแหน่ง</t>
  </si>
  <si>
    <t>ค่าใช้จ่าย</t>
  </si>
  <si>
    <t xml:space="preserve">ลายมือชื่อ                     </t>
  </si>
  <si>
    <t xml:space="preserve">วัน เดือน ปี        </t>
  </si>
  <si>
    <t>หมายเหตุ</t>
  </si>
  <si>
    <t>ที่</t>
  </si>
  <si>
    <t>ค่าเบี้ยเลี้ยง</t>
  </si>
  <si>
    <t>ค่าพาหนะ</t>
  </si>
  <si>
    <t>ผู้รับเงิน</t>
  </si>
  <si>
    <t xml:space="preserve"> ที่รับเงิน</t>
  </si>
  <si>
    <t xml:space="preserve"> "</t>
  </si>
  <si>
    <t>รวมเงิน</t>
  </si>
  <si>
    <t>คำชี้แจง</t>
  </si>
  <si>
    <t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</si>
  <si>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2. ให้ผู้มีสิทธิแต่ละคนเป็นผู้ลงลายมือชื่อผู้รับเงิน และวัน เดือน ปี กรณีเป็นการรับเงินจากเงินยืมให้ระบุวันที่ได้รับจากการยืมเงิน</t>
  </si>
  <si>
    <t>3. ผู้จ่ายเงิน หมายถึง 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</si>
  <si>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 xml:space="preserve"> 3 ธ.ค. 50</t>
  </si>
  <si>
    <t>ใบรับรองแทนใบเสร็จรับเงิน</t>
  </si>
  <si>
    <t>วัน เดือน ปี</t>
  </si>
  <si>
    <t>รายละเอียดรายจ่าย</t>
  </si>
  <si>
    <t>จำนวนเงิน</t>
  </si>
  <si>
    <t>-</t>
  </si>
  <si>
    <t xml:space="preserve"> ขอรับรองว่า รายจ่ายข้างต้นนี้ไม่อาจเรียกใบเสร็จรับเงินจากผู้รับได้ และข้าพเจ้าได้จ่ายเงินไปในงานของราชการ โดยแท้</t>
  </si>
  <si>
    <r>
      <t>ส</t>
    </r>
    <r>
      <rPr>
        <b/>
        <sz val="16"/>
        <rFont val="Angsana New"/>
        <family val="1"/>
      </rPr>
      <t>.</t>
    </r>
    <r>
      <rPr>
        <b/>
        <sz val="16"/>
        <rFont val="DilleniaUPC"/>
        <family val="1"/>
      </rPr>
      <t>ต</t>
    </r>
    <r>
      <rPr>
        <b/>
        <sz val="16"/>
        <rFont val="Angsana New"/>
        <family val="1"/>
      </rPr>
      <t>.</t>
    </r>
  </si>
  <si>
    <r>
      <t xml:space="preserve">รวมทั้งสิ้น </t>
    </r>
    <r>
      <rPr>
        <b/>
        <sz val="16"/>
        <rFont val="Angsana New"/>
        <family val="1"/>
      </rPr>
      <t>(</t>
    </r>
    <r>
      <rPr>
        <b/>
        <sz val="16"/>
        <rFont val="DilleniaUPC"/>
        <family val="1"/>
      </rPr>
      <t>สี่ร้อยสี่สิบบาทถ้วน</t>
    </r>
    <r>
      <rPr>
        <b/>
        <sz val="16"/>
        <rFont val="Angsana New"/>
        <family val="1"/>
      </rPr>
      <t>)</t>
    </r>
  </si>
  <si>
    <r>
      <t xml:space="preserve">ลงชื่อ </t>
    </r>
    <r>
      <rPr>
        <sz val="16"/>
        <rFont val="Angsana New"/>
        <family val="1"/>
      </rPr>
      <t>..................................................</t>
    </r>
  </si>
  <si>
    <t>รวมเป็นเงิน</t>
  </si>
  <si>
    <t xml:space="preserve"> ครู คศ.1</t>
  </si>
  <si>
    <r>
      <t xml:space="preserve">( </t>
    </r>
    <r>
      <rPr>
        <sz val="16"/>
        <rFont val="DilleniaUPC"/>
        <family val="1"/>
      </rPr>
      <t>นายบรรลุ   ชินน้ำพอง</t>
    </r>
    <r>
      <rPr>
        <sz val="16"/>
        <rFont val="Angsana New"/>
        <family val="1"/>
      </rPr>
      <t>)</t>
    </r>
  </si>
  <si>
    <r>
      <t xml:space="preserve">รวมทั้งสิ้น </t>
    </r>
    <r>
      <rPr>
        <b/>
        <sz val="16"/>
        <rFont val="Angsana New"/>
        <family val="1"/>
      </rPr>
      <t>(</t>
    </r>
    <r>
      <rPr>
        <b/>
        <sz val="16"/>
        <rFont val="DilleniaUPC"/>
        <family val="1"/>
      </rPr>
      <t>ตัวอักษร</t>
    </r>
    <r>
      <rPr>
        <b/>
        <sz val="16"/>
        <rFont val="Angsana New"/>
        <family val="1"/>
      </rPr>
      <t xml:space="preserve">) </t>
    </r>
    <r>
      <rPr>
        <b/>
        <sz val="16"/>
        <rFont val="DilleniaUPC"/>
        <family val="1"/>
      </rPr>
      <t>สี่ร้อยบาทถ้วน</t>
    </r>
  </si>
  <si>
    <t>ค่าใช้จ่ายอื่นๆ</t>
  </si>
  <si>
    <t>ครูช่วยสอน</t>
  </si>
  <si>
    <t>นางสาวละมุล   จันทะรัง</t>
  </si>
  <si>
    <t>ครู คศ. 2</t>
  </si>
  <si>
    <t>จำนวนเงินทั้งสิ้น  (ตัวอักษร)</t>
  </si>
  <si>
    <t>โรงเรียนโคกสูงประชาสรรพ์</t>
  </si>
  <si>
    <r>
      <t>อ</t>
    </r>
    <r>
      <rPr>
        <sz val="16"/>
        <rFont val="Angsana New"/>
        <family val="1"/>
      </rPr>
      <t>.</t>
    </r>
    <r>
      <rPr>
        <sz val="16"/>
        <rFont val="DilleniaUPC"/>
        <family val="1"/>
      </rPr>
      <t>น้ำพอง จ</t>
    </r>
    <r>
      <rPr>
        <sz val="16"/>
        <rFont val="Angsana New"/>
        <family val="1"/>
      </rPr>
      <t xml:space="preserve">. </t>
    </r>
    <r>
      <rPr>
        <sz val="16"/>
        <rFont val="DilleniaUPC"/>
        <family val="1"/>
      </rPr>
      <t xml:space="preserve">ขอนแก่น </t>
    </r>
  </si>
  <si>
    <t>ผู้อำนวยการโรงเรียนโคกสูงประชาสรรพ์</t>
  </si>
  <si>
    <t xml:space="preserve">โรงเรียนโคกสูงประชาสรรพ์ ตำบลโคกสูง อำเภออุบลรัตน์ สังกัดองค์การบริหารส่วนจังหวัดขอนแก่น </t>
  </si>
  <si>
    <t xml:space="preserve">ส่วนราชการ : โรงเรียนโคกสูงประชาสรรพ์ อำเภออุบลรัตน์ สังกัดองค์การบริหารส่วนจังหวัดขอนแก่น </t>
  </si>
  <si>
    <t>จ่ายเป็นค่าน้ำมันเชื้อเพลิงสำหรับพาหนะรถยนต์ส่วนบุคคล ทะเบียน กท 1883  ขอนแก่น ในการเดินทางไปราชการเพื่อเข้าร่วมโครงการปฐมนิเทศข้าราชการครูและบุคลากรทางการศึกษาโรงเรียนในสังกัดองค์การบริหารส่วนจังหวัดขอนแก่น         จากโรงเรียนโคกสูงประชาสรรพ์ อำเภออุบลรัตน์ จังหวัดขอนแก่น ถึงโรงแรมขอนแก่นโฮเต็ล อำเภอเมือง จังหวัดขอนแก่น  เป็นระยะทางไป-กลับ  รวมทั้งสิ้น 100 กิโลเมตร (อัตรา :กิโลเมตรละ 4.00 บาท )</t>
  </si>
  <si>
    <t xml:space="preserve">ข้าพเจ้า นายบรรลุ   ชินน้ำพอง  ครู คศ.1  โรงเรียนโคกสูงประชาสรรพ์ อำเภออุบลรัตน์ จังหวัดขอนแก่น         </t>
  </si>
  <si>
    <t>นายวิชัย   มาจันทร์</t>
  </si>
  <si>
    <t>นายธนู   ศิริจันทพันธุ์</t>
  </si>
  <si>
    <t>นายมานะ   โงะบุดดา</t>
  </si>
  <si>
    <t xml:space="preserve">นางสาววาสนา  ทองรินทร์  </t>
  </si>
  <si>
    <t>ผู้อำนวยการ</t>
  </si>
  <si>
    <t>นางเพ็ญประภา  มาจันทร์</t>
  </si>
  <si>
    <t>ครู คศ. 3</t>
  </si>
  <si>
    <t>นางสาวกุลธิดา  บัวอ้น</t>
  </si>
  <si>
    <t>นางสาวรัตนาภรณ์  หล้าลุน</t>
  </si>
  <si>
    <t>นายวรกรานต์  ไกรฤาชา</t>
  </si>
  <si>
    <t>ครูผู้ช่วย</t>
  </si>
  <si>
    <t>นางสาวสาวิตรี  ดีรักษา</t>
  </si>
  <si>
    <t>เด็กชายประกายฤทธิ์  สุขประเสริฐ</t>
  </si>
  <si>
    <t>นักเรียน</t>
  </si>
  <si>
    <t>เด็กชายพิสิษฐ์  โกตาล</t>
  </si>
  <si>
    <t>เด็กหญิงพรธิพา  จงแจ่มฟ้า</t>
  </si>
  <si>
    <t>เด็กหญิงพัชราภรณ์  มีมุข</t>
  </si>
  <si>
    <t>เด็กชายศักดา  เขียวขำ</t>
  </si>
  <si>
    <t>เด็กหญิงเกศรินทร์  พรมหาชัย</t>
  </si>
  <si>
    <t>เด็กหญิงรัตนา  นามลา</t>
  </si>
  <si>
    <t>เด็กหญิงอุไรพร   ด้วงคำ</t>
  </si>
  <si>
    <t>เด็กชายภาคภูมิ  ประเสริฐศิลป์</t>
  </si>
  <si>
    <t>เด็กชายประเสริฐ  กงชัยภูมิ</t>
  </si>
  <si>
    <t>เด็กชายอดิศักดิ์  อุ่นทะยา</t>
  </si>
  <si>
    <t>นายรัฐพงษ์  ปุริโส</t>
  </si>
  <si>
    <t>นางสาวจินตนา  บุษราคัม</t>
  </si>
  <si>
    <t>นางสาวสุพรรณี  อัญทะปัญญา</t>
  </si>
  <si>
    <t>นายวัชระ  พรมพฤษกษ์</t>
  </si>
  <si>
    <t>นางสาวปราวตี  คำคูณ</t>
  </si>
  <si>
    <t>นางสาวนิภาดา  พินิจมนตรี</t>
  </si>
  <si>
    <t>นางสาวมลิวัลย์  สิงห์จันลา</t>
  </si>
  <si>
    <t>นางสาวสุพัตรา  นาคำสิงห์</t>
  </si>
  <si>
    <t>นางสาวศรสวรรค์  ปานา</t>
  </si>
  <si>
    <t>นายณัฐพงษ์  ประเสริฐศิลป์</t>
  </si>
  <si>
    <t>นายจิระพงษ์  พันมหาสุข</t>
  </si>
  <si>
    <t>นางสาวจุรีย์พร  สกุลชน</t>
  </si>
  <si>
    <r>
      <t>ประกอบใบเบิกค่าใช้จ่ายในการเดินทางของ</t>
    </r>
    <r>
      <rPr>
        <b/>
        <sz val="16"/>
        <rFont val="DilleniaUPC"/>
        <family val="1"/>
      </rPr>
      <t xml:space="preserve"> นางสาววาสนา  ทองรินทร์ และคณะ</t>
    </r>
  </si>
  <si>
    <t xml:space="preserve">สัญญายืมเงินเลขที่ ...................................                    </t>
  </si>
  <si>
    <t xml:space="preserve"> ส่วนที่ 1 </t>
  </si>
  <si>
    <t>ตามสัญญายืมเงินเลขที่ ............ วันที่ ........</t>
  </si>
  <si>
    <t>สองพันหหนึ่งร้อยห้าสิบสี่บาทถ้วน</t>
  </si>
  <si>
    <t>นางรุ่งฤดี   วรางกูร</t>
  </si>
  <si>
    <t>นายไกรวุฒิ   แสนหอม</t>
  </si>
  <si>
    <t>นางสาวภัสราพิวรรณ  ดวงแก้ว</t>
  </si>
  <si>
    <t>เด็กหญิงสุกัญญา  เพชรลิง</t>
  </si>
  <si>
    <t>เด็กหญิงอุมาพร   ทุมประดา</t>
  </si>
  <si>
    <t xml:space="preserve"> 19 มิ.ย.52</t>
  </si>
  <si>
    <t>ออกจาก</t>
  </si>
  <si>
    <r>
      <t>1</t>
    </r>
    <r>
      <rPr>
        <sz val="16"/>
        <rFont val="Angsana New"/>
        <family val="1"/>
      </rPr>
      <t xml:space="preserve"> </t>
    </r>
    <r>
      <rPr>
        <sz val="16"/>
        <rFont val="DilleniaUPC"/>
        <family val="1"/>
      </rPr>
      <t>ค่าเบี้ยเลี้ยง</t>
    </r>
  </si>
  <si>
    <t>วันที่......................................................</t>
  </si>
  <si>
    <t xml:space="preserve"> - เดินทางจากโรงเรียนถึงสมาคมชาวไร่อ้อย อ.น้ำพอง จ.ขอนแก่น   โดยรถรับจ้าง  ไปกลับ 2 เที่ยว เป็นเงิน</t>
  </si>
  <si>
    <t xml:space="preserve"> ขอรับรองว่า รายจ่ายข้างต้นนี้ไม่อาจเรียกใบเสร็จรับเงินจากผู้รับได้ และข้าพเจ้าได้จ่ายเงินไปในงานของราชการ โดยแท้จริง</t>
  </si>
  <si>
    <t xml:space="preserve">ส่วนราชการ : โรงเรียนโคกสูงประชาสรรพ์ อำเภอน้ำพอง สังกัดองค์การบริหารส่วนจังหวัดขอนแก่น </t>
  </si>
  <si>
    <t>ตามสัญญายืมเงินเลขที่ ........ วันที่</t>
  </si>
  <si>
    <t xml:space="preserve">โรงเรียนโคกสูงประชาสรรพ์ ตำบลโคกสูง อำเภอน้ำพอง สังกัดองค์การบริหารส่วนจังหวัดขอนแก่น </t>
  </si>
  <si>
    <r>
      <t xml:space="preserve">        ข้าพเจ้า </t>
    </r>
    <r>
      <rPr>
        <sz val="16"/>
        <color indexed="10"/>
        <rFont val="DilleniaUPC"/>
        <family val="1"/>
      </rPr>
      <t xml:space="preserve">Miss Vian Lawad Langiden  ครูผู้ช่วย </t>
    </r>
    <r>
      <rPr>
        <sz val="16"/>
        <rFont val="DilleniaUPC"/>
        <family val="1"/>
      </rPr>
      <t xml:space="preserve"> โรงเรียนโคกสูงประชาสรรพ์ อำเภอน้ำพอง จังหวัดขอนแก่น          </t>
    </r>
  </si>
  <si>
    <t>(Miss Vian Lawad Langiden)</t>
  </si>
  <si>
    <r>
      <t>ประกอบใบเบิกค่าใช้จ่ายในการเดินทางของ</t>
    </r>
    <r>
      <rPr>
        <b/>
        <sz val="16"/>
        <rFont val="DilleniaUPC"/>
        <family val="1"/>
      </rPr>
      <t xml:space="preserve"> นายจักริน  งานไว และคณะ</t>
    </r>
  </si>
  <si>
    <t xml:space="preserve"> - เดินทางจากสมาคมชาวไร่อ้อย อ.น้ำพอง จ.ขอนแก่น ถึง บขส. ขอนแก่น โดยรถโดยสารประจำทางปรับอากาศ  ไปกลับ 2 เที่ยว เป็นเงิน</t>
  </si>
  <si>
    <t>25 พ.ค. 53</t>
  </si>
  <si>
    <t xml:space="preserve"> - เดินทางจาก บขส. ขอนแก่น ถึง โรงเรียนพระยืนวิทยาคาร อำเภอพระยืน จังหวัดขอนแก่น  โดยรถโดยสารประจำทาง  ไปกลับ 2 เที่ยว เป็นเงิน</t>
  </si>
  <si>
    <r>
      <t xml:space="preserve">รวมทั้งสิ้น </t>
    </r>
    <r>
      <rPr>
        <b/>
        <sz val="16"/>
        <rFont val="Angsana New"/>
        <family val="1"/>
      </rPr>
      <t>(</t>
    </r>
    <r>
      <rPr>
        <b/>
        <sz val="16"/>
        <rFont val="DilleniaUPC"/>
        <family val="1"/>
      </rPr>
      <t>ตัวอักษร</t>
    </r>
    <r>
      <rPr>
        <b/>
        <sz val="16"/>
        <rFont val="Angsana New"/>
        <family val="1"/>
      </rPr>
      <t>)  สองร้อยยี่สิบ</t>
    </r>
    <r>
      <rPr>
        <b/>
        <sz val="16"/>
        <rFont val="DilleniaUPC"/>
        <family val="1"/>
      </rPr>
      <t>บาทถ้วน</t>
    </r>
  </si>
  <si>
    <t>นางวิบูลรัตน์   บุษราคัม</t>
  </si>
  <si>
    <t>รองผู้อำนวยการ</t>
  </si>
  <si>
    <t>นายสุรชัย   เพ็ชรแสน</t>
  </si>
  <si>
    <t>นายสุรศักดิ์   น้อยราช</t>
  </si>
  <si>
    <t>นายจักริน   งานไว</t>
  </si>
  <si>
    <t>นางกุสะลิน  มูลกัน</t>
  </si>
  <si>
    <t>นายกรชนก  แสนหอม</t>
  </si>
  <si>
    <t>ผู้ช่วยการเงินฯ</t>
  </si>
  <si>
    <t>26 พ.ค. 53</t>
  </si>
  <si>
    <t>เบี้ยเลี้ยง นร. 36 คนๆ40 บาท</t>
  </si>
  <si>
    <t>Miss Vina Langiden</t>
  </si>
  <si>
    <t>แปดพันเก้าร้อยหกสิบบาท</t>
  </si>
  <si>
    <t>ประเภท ก</t>
  </si>
  <si>
    <t>ค่าที่พัก</t>
  </si>
  <si>
    <t xml:space="preserve">ลงชื่อ ..................................... </t>
  </si>
  <si>
    <t>ลงชื่อ ..................................... ผู้รับเงิน</t>
  </si>
  <si>
    <t>ลงชื่อ ..................................... ผู้จ่ายเงิน</t>
  </si>
  <si>
    <t>(   ) อนุมัติให้เบิกจ่ายได้</t>
  </si>
  <si>
    <t xml:space="preserve">       ได้รับเงินค่าใช้จ่ายในการเดินทางไปราชการ จำนวน               </t>
  </si>
  <si>
    <t xml:space="preserve">ตั้งแต่วันที่ </t>
  </si>
  <si>
    <t xml:space="preserve">เมื่อวันที่  </t>
  </si>
  <si>
    <r>
      <t>คำชี้แจง</t>
    </r>
    <r>
      <rPr>
        <sz val="16"/>
        <rFont val="DilleniaUPC"/>
        <family val="1"/>
      </rPr>
      <t xml:space="preserve">  </t>
    </r>
  </si>
  <si>
    <t>ลงชื่อ....................................ผู้จ่ายเงิน</t>
  </si>
  <si>
    <t>1. ค่าเบี้ยเลี้ยงและค่าเช่าบ้านที่พักให้ระบุอัตราวันละและจำนวนวันที่ขอเบิกของแต่ละบุคคลในช่องหมายเหตุ</t>
  </si>
  <si>
    <t>3. ผู้จ่ายเงินหมายถึงผู้ที่ขอยืมเงินจากทางราชการ  และจ่ายเงินยืมนั้นให้แก่ผู้เดินทางแต่ละคน  เป็นผู้ลงลายมือชื่อผู้จ่ายเงิน</t>
  </si>
  <si>
    <t xml:space="preserve">       เจ้าหน้าที่การเงิน</t>
  </si>
  <si>
    <t>เบี้ยเลี้ยง</t>
  </si>
  <si>
    <r>
      <t>ประกอบใบเบิกค่าใช้จ่ายในการเดินทางของ</t>
    </r>
    <r>
      <rPr>
        <b/>
        <sz val="16"/>
        <rFont val="DilleniaUPC"/>
        <family val="1"/>
      </rPr>
      <t>...............................................................................</t>
    </r>
  </si>
  <si>
    <t>...................................................................................................</t>
  </si>
  <si>
    <t>ในวันที่...........................................................................................</t>
  </si>
  <si>
    <t>.....................................................................................</t>
  </si>
  <si>
    <t>เวลา..................................น.</t>
  </si>
  <si>
    <r>
      <t>1</t>
    </r>
    <r>
      <rPr>
        <sz val="16"/>
        <rFont val="Angsana New"/>
        <family val="1"/>
      </rPr>
      <t xml:space="preserve"> </t>
    </r>
    <r>
      <rPr>
        <sz val="16"/>
        <rFont val="DilleniaUPC"/>
        <family val="1"/>
      </rPr>
      <t xml:space="preserve">โรงเรียนโคกสูงประชาสรรพ์ ต.น้ำพอง อ.น้ำพอง จ.ขอนแก่น  </t>
    </r>
  </si>
  <si>
    <r>
      <t>1</t>
    </r>
    <r>
      <rPr>
        <sz val="16"/>
        <rFont val="Angsana New"/>
        <family val="1"/>
      </rPr>
      <t xml:space="preserve"> </t>
    </r>
    <r>
      <rPr>
        <sz val="16"/>
        <rFont val="DilleniaUPC"/>
        <family val="1"/>
      </rPr>
      <t xml:space="preserve"> โรงเรียนโคกสูงประชาสรรพ์ ต.น้ำพอง อ.น้ำพอง จ.ขอนแก่น</t>
    </r>
  </si>
  <si>
    <t>....................</t>
  </si>
  <si>
    <t>(................................................................)</t>
  </si>
  <si>
    <t>ตำแหน่ง................................................</t>
  </si>
  <si>
    <t>กลับถึง</t>
  </si>
  <si>
    <t xml:space="preserve">จำนวนเงินทั้งสิ้น(ตัวอักษร)......................................................................  </t>
  </si>
  <si>
    <t>ชื่อผู้ยืม.....................................................................</t>
  </si>
  <si>
    <t>จำนวนเงิน ..................................... บาท</t>
  </si>
  <si>
    <r>
      <t xml:space="preserve">ข้าพเจ้าขอรับรองว่ารายการที่กล่าวมาข้างต้น และหลักฐานการจ่ายที่ส่งมาด้วย จำนวน </t>
    </r>
    <r>
      <rPr>
        <sz val="16"/>
        <rFont val="Angsana New"/>
        <family val="1"/>
      </rPr>
      <t xml:space="preserve">............. </t>
    </r>
    <r>
      <rPr>
        <sz val="16"/>
        <rFont val="DilleniaUPC"/>
        <family val="1"/>
      </rPr>
      <t xml:space="preserve">ฉบับ </t>
    </r>
  </si>
  <si>
    <t>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</si>
  <si>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......................................................................................................................เพื่อเข้าร่วม............................................................</t>
  </si>
  <si>
    <r>
      <t>หมายเหตุ</t>
    </r>
    <r>
      <rPr>
        <sz val="16"/>
        <rFont val="DilleniaUPC"/>
        <family val="1"/>
      </rPr>
      <t xml:space="preserve">   </t>
    </r>
  </si>
  <si>
    <t>.........................................</t>
  </si>
  <si>
    <t>(ตัวอักษร)......................................................................................................................................</t>
  </si>
  <si>
    <r>
      <t xml:space="preserve">รวมทั้งสิ้น </t>
    </r>
    <r>
      <rPr>
        <b/>
        <sz val="16"/>
        <rFont val="Angsana New"/>
        <family val="1"/>
      </rPr>
      <t>(</t>
    </r>
    <r>
      <rPr>
        <b/>
        <sz val="16"/>
        <rFont val="DilleniaUPC"/>
        <family val="1"/>
      </rPr>
      <t>ตัวอักษร</t>
    </r>
    <r>
      <rPr>
        <b/>
        <sz val="16"/>
        <rFont val="Angsana New"/>
        <family val="1"/>
      </rPr>
      <t>)</t>
    </r>
  </si>
  <si>
    <t xml:space="preserve">                                       (......................................................)</t>
  </si>
  <si>
    <t>วันที่.......................................................</t>
  </si>
  <si>
    <t xml:space="preserve">        ข้าพเจ้า..............................................................................ตำแหน่ง ...........................โรงเรียนโคกสูงประชาสรรพ์         </t>
  </si>
  <si>
    <t xml:space="preserve"> อำเภอน้ำพอง จังหวัดขอนแก่น  ขอรับรองว่า รายจ่ายข้างต้นนี้ไม่อาจเรียกใบเสร็จรับเงินจากผู้รับได้ และข้าพเจ้าได้จ่ายเงิน</t>
  </si>
  <si>
    <t>ไปในงานของราชการ โดยแท้จริง</t>
  </si>
  <si>
    <t>วันที่ ........................................................</t>
  </si>
  <si>
    <t>ตามคำสั่งโรงเรียนโคกสูงประชาสรรพ์ ที่ .............................. ลงวันที่ ..................................................................</t>
  </si>
  <si>
    <t>สังกัดองค์การบริหารส่วนจังหวัดขอนแก่น   และ.........................................................................เดินทางไปปฏิบัติราชการที่</t>
  </si>
  <si>
    <t xml:space="preserve">ได้อนุมัติให้ข้าพเจ้า.......................................................................ตำแหน่ง..............................   โรงเรียนโคกสูงประชาสรรพ์ </t>
  </si>
  <si>
    <t>2. ให้ผู้มีสิทธิแต่ละคนเป็นผู้ลงลายมือชื่อผู้รับเงินและวันเดือนปีที่ได้รับเงิน  กรณีเป็นการรับจากเงินยืม  ให้ระบุวันที่ได้รับจากเงินยืม</t>
  </si>
  <si>
    <r>
      <t xml:space="preserve"> </t>
    </r>
    <r>
      <rPr>
        <sz val="16"/>
        <rFont val="Webdings"/>
        <family val="1"/>
      </rPr>
      <t>1</t>
    </r>
    <r>
      <rPr>
        <sz val="16"/>
        <rFont val="Angsana New"/>
        <family val="1"/>
      </rPr>
      <t xml:space="preserve"> </t>
    </r>
    <r>
      <rPr>
        <sz val="16"/>
        <rFont val="DilleniaUPC"/>
        <family val="1"/>
      </rPr>
      <t xml:space="preserve">อื่นๆ..............................................................      </t>
    </r>
  </si>
  <si>
    <t>เที่ยว</t>
  </si>
  <si>
    <r>
      <t xml:space="preserve">ลงชื่อ </t>
    </r>
    <r>
      <rPr>
        <sz val="16"/>
        <rFont val="DilleniaUPC"/>
        <family val="1"/>
      </rPr>
      <t xml:space="preserve">.................................................... </t>
    </r>
    <r>
      <rPr>
        <sz val="16"/>
        <rFont val="DilleniaUPC"/>
        <family val="1"/>
      </rPr>
      <t>ผู้ขอรับเงิน</t>
    </r>
  </si>
  <si>
    <r>
      <t>1</t>
    </r>
    <r>
      <rPr>
        <sz val="16"/>
        <rFont val="Angsana New"/>
        <family val="1"/>
      </rPr>
      <t xml:space="preserve"> </t>
    </r>
    <r>
      <rPr>
        <sz val="16"/>
        <rFont val="DilleniaUPC"/>
        <family val="1"/>
      </rPr>
      <t>ค่าพาหนะ(ไป-กลับ)</t>
    </r>
  </si>
  <si>
    <t xml:space="preserve">  (………………………………...)</t>
  </si>
  <si>
    <t>(…………………….……………….)</t>
  </si>
  <si>
    <t xml:space="preserve"> เจ้าหน้าที่การเงิน</t>
  </si>
  <si>
    <t>(………………………………………)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</si>
</sst>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-* #,##0.0_-;\-* #,##0.0_-;_-* &quot;-&quot;??_-;_-@_-"/>
  </numFmts>
  <fonts count="49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name val="Webdings"/>
      <family val="1"/>
    </font>
    <font>
      <sz val="16"/>
      <name val="DilleniaUPC"/>
      <family val="1"/>
    </font>
    <font>
      <sz val="8"/>
      <name val="Arial"/>
      <family val="0"/>
    </font>
    <font>
      <sz val="16"/>
      <name val="Arial"/>
      <family val="0"/>
    </font>
    <font>
      <b/>
      <sz val="16"/>
      <name val="DilleniaUPC"/>
      <family val="1"/>
    </font>
    <font>
      <sz val="16"/>
      <name val="Symbol"/>
      <family val="1"/>
    </font>
    <font>
      <sz val="16"/>
      <color indexed="10"/>
      <name val="Dilleni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DilleniaUPC"/>
      <family val="1"/>
    </font>
    <font>
      <u val="single"/>
      <sz val="16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shrinkToFit="1"/>
    </xf>
    <xf numFmtId="0" fontId="4" fillId="0" borderId="13" xfId="0" applyFont="1" applyBorder="1" applyAlignment="1">
      <alignment horizontal="center"/>
    </xf>
    <xf numFmtId="203" fontId="4" fillId="0" borderId="13" xfId="33" applyNumberFormat="1" applyFont="1" applyBorder="1" applyAlignment="1">
      <alignment/>
    </xf>
    <xf numFmtId="203" fontId="7" fillId="0" borderId="13" xfId="33" applyNumberFormat="1" applyFont="1" applyBorder="1" applyAlignment="1">
      <alignment/>
    </xf>
    <xf numFmtId="59" fontId="4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 vertical="top" wrapText="1"/>
    </xf>
    <xf numFmtId="203" fontId="4" fillId="0" borderId="13" xfId="33" applyNumberFormat="1" applyFont="1" applyBorder="1" applyAlignment="1">
      <alignment horizontal="right" vertical="top" wrapText="1"/>
    </xf>
    <xf numFmtId="203" fontId="4" fillId="0" borderId="0" xfId="33" applyNumberFormat="1" applyFont="1" applyAlignment="1">
      <alignment/>
    </xf>
    <xf numFmtId="203" fontId="7" fillId="0" borderId="0" xfId="0" applyNumberFormat="1" applyFont="1" applyAlignment="1">
      <alignment/>
    </xf>
    <xf numFmtId="0" fontId="4" fillId="0" borderId="16" xfId="0" applyFont="1" applyBorder="1" applyAlignment="1">
      <alignment vertical="justify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10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justify" wrapText="1"/>
    </xf>
    <xf numFmtId="0" fontId="4" fillId="0" borderId="18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top" wrapText="1"/>
    </xf>
    <xf numFmtId="203" fontId="4" fillId="0" borderId="15" xfId="33" applyNumberFormat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203" fontId="4" fillId="0" borderId="12" xfId="33" applyNumberFormat="1" applyFont="1" applyBorder="1" applyAlignment="1">
      <alignment horizontal="right" wrapText="1"/>
    </xf>
    <xf numFmtId="203" fontId="7" fillId="0" borderId="0" xfId="33" applyNumberFormat="1" applyFont="1" applyAlignment="1">
      <alignment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203" fontId="4" fillId="0" borderId="13" xfId="33" applyNumberFormat="1" applyFont="1" applyBorder="1" applyAlignment="1">
      <alignment horizontal="center"/>
    </xf>
    <xf numFmtId="203" fontId="4" fillId="0" borderId="0" xfId="33" applyNumberFormat="1" applyFont="1" applyBorder="1" applyAlignment="1">
      <alignment/>
    </xf>
    <xf numFmtId="203" fontId="4" fillId="0" borderId="19" xfId="33" applyNumberFormat="1" applyFont="1" applyBorder="1" applyAlignment="1">
      <alignment/>
    </xf>
    <xf numFmtId="203" fontId="4" fillId="0" borderId="17" xfId="33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0" fontId="7" fillId="0" borderId="13" xfId="0" applyFont="1" applyBorder="1" applyAlignment="1">
      <alignment horizontal="center" vertical="justify" wrapText="1"/>
    </xf>
    <xf numFmtId="0" fontId="4" fillId="0" borderId="22" xfId="0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right" vertical="justify" wrapText="1"/>
    </xf>
    <xf numFmtId="0" fontId="4" fillId="0" borderId="24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justify" wrapText="1"/>
    </xf>
    <xf numFmtId="0" fontId="9" fillId="0" borderId="0" xfId="0" applyFont="1" applyAlignment="1">
      <alignment horizontal="center"/>
    </xf>
    <xf numFmtId="0" fontId="4" fillId="0" borderId="2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vertical="top" wrapText="1"/>
    </xf>
    <xf numFmtId="203" fontId="4" fillId="0" borderId="26" xfId="33" applyNumberFormat="1" applyFont="1" applyBorder="1" applyAlignment="1">
      <alignment horizontal="right"/>
    </xf>
    <xf numFmtId="203" fontId="4" fillId="0" borderId="26" xfId="33" applyNumberFormat="1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shrinkToFit="1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203" fontId="4" fillId="0" borderId="25" xfId="33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203" fontId="4" fillId="0" borderId="25" xfId="33" applyNumberFormat="1" applyFont="1" applyBorder="1" applyAlignment="1">
      <alignment horizontal="right" wrapText="1"/>
    </xf>
    <xf numFmtId="0" fontId="4" fillId="0" borderId="28" xfId="0" applyFont="1" applyBorder="1" applyAlignment="1">
      <alignment horizontal="center" vertical="top" wrapText="1"/>
    </xf>
    <xf numFmtId="203" fontId="4" fillId="0" borderId="29" xfId="33" applyNumberFormat="1" applyFont="1" applyBorder="1" applyAlignment="1">
      <alignment horizontal="right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203" fontId="4" fillId="0" borderId="33" xfId="33" applyNumberFormat="1" applyFont="1" applyBorder="1" applyAlignment="1">
      <alignment horizontal="right"/>
    </xf>
    <xf numFmtId="203" fontId="4" fillId="0" borderId="34" xfId="33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justify"/>
    </xf>
    <xf numFmtId="0" fontId="6" fillId="0" borderId="14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0" fontId="4" fillId="0" borderId="18" xfId="0" applyFont="1" applyBorder="1" applyAlignment="1">
      <alignment horizontal="left" vertical="justify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shrinkToFit="1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top" shrinkToFit="1"/>
    </xf>
    <xf numFmtId="0" fontId="4" fillId="0" borderId="36" xfId="0" applyFont="1" applyBorder="1" applyAlignment="1">
      <alignment vertical="top" shrinkToFit="1"/>
    </xf>
    <xf numFmtId="0" fontId="4" fillId="0" borderId="37" xfId="0" applyFont="1" applyBorder="1" applyAlignment="1">
      <alignment vertical="top" shrinkToFi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15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03" fontId="7" fillId="0" borderId="0" xfId="33" applyNumberFormat="1" applyFont="1" applyAlignment="1">
      <alignment vertical="center"/>
    </xf>
    <xf numFmtId="0" fontId="7" fillId="0" borderId="0" xfId="0" applyFont="1" applyAlignment="1">
      <alignment vertical="center"/>
    </xf>
    <xf numFmtId="203" fontId="4" fillId="0" borderId="0" xfId="33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5" fontId="7" fillId="0" borderId="27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0</xdr:rowOff>
    </xdr:from>
    <xdr:to>
      <xdr:col>12</xdr:col>
      <xdr:colOff>38100</xdr:colOff>
      <xdr:row>1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991475" y="0"/>
          <a:ext cx="1400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ส่วนที่ 2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8708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0</xdr:rowOff>
    </xdr:from>
    <xdr:to>
      <xdr:col>10</xdr:col>
      <xdr:colOff>38100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0" y="0"/>
          <a:ext cx="752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ส่วนที่ 2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8708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0</xdr:rowOff>
    </xdr:from>
    <xdr:to>
      <xdr:col>10</xdr:col>
      <xdr:colOff>38100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0"/>
          <a:ext cx="752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ส่วนที่ 2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8708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0.140625" style="4" customWidth="1"/>
    <col min="2" max="2" width="50.28125" style="4" customWidth="1"/>
    <col min="3" max="3" width="10.8515625" style="4" bestFit="1" customWidth="1"/>
    <col min="4" max="4" width="7.421875" style="4" customWidth="1"/>
    <col min="5" max="5" width="10.28125" style="4" customWidth="1"/>
    <col min="6" max="16384" width="9.140625" style="4" customWidth="1"/>
  </cols>
  <sheetData>
    <row r="1" spans="1:5" ht="36.75">
      <c r="A1" s="126" t="s">
        <v>38</v>
      </c>
      <c r="B1" s="126"/>
      <c r="C1" s="126"/>
      <c r="D1" s="126"/>
      <c r="E1" s="126"/>
    </row>
    <row r="2" spans="1:5" ht="36.75">
      <c r="A2" s="126" t="s">
        <v>115</v>
      </c>
      <c r="B2" s="126"/>
      <c r="C2" s="126"/>
      <c r="D2" s="126"/>
      <c r="E2" s="126"/>
    </row>
    <row r="3" ht="36.75">
      <c r="A3" s="3"/>
    </row>
    <row r="4" spans="1:5" ht="36.75">
      <c r="A4" s="127" t="s">
        <v>39</v>
      </c>
      <c r="B4" s="127" t="s">
        <v>40</v>
      </c>
      <c r="C4" s="127" t="s">
        <v>41</v>
      </c>
      <c r="D4" s="127"/>
      <c r="E4" s="129" t="s">
        <v>25</v>
      </c>
    </row>
    <row r="5" spans="1:5" ht="36.75">
      <c r="A5" s="128"/>
      <c r="B5" s="128"/>
      <c r="C5" s="47" t="s">
        <v>11</v>
      </c>
      <c r="D5" s="47" t="s">
        <v>44</v>
      </c>
      <c r="E5" s="130"/>
    </row>
    <row r="6" spans="1:5" ht="54">
      <c r="A6" s="34" t="s">
        <v>122</v>
      </c>
      <c r="B6" s="78" t="s">
        <v>113</v>
      </c>
      <c r="C6" s="79">
        <v>80</v>
      </c>
      <c r="D6" s="76" t="s">
        <v>12</v>
      </c>
      <c r="E6" s="77"/>
    </row>
    <row r="7" spans="1:5" ht="71.25" customHeight="1">
      <c r="A7" s="45"/>
      <c r="B7" s="78" t="s">
        <v>121</v>
      </c>
      <c r="C7" s="80">
        <v>80</v>
      </c>
      <c r="D7" s="76" t="s">
        <v>12</v>
      </c>
      <c r="E7" s="77"/>
    </row>
    <row r="8" spans="1:5" ht="45.75" customHeight="1">
      <c r="A8" s="45"/>
      <c r="B8" s="78" t="s">
        <v>123</v>
      </c>
      <c r="C8" s="82">
        <v>60</v>
      </c>
      <c r="D8" s="34" t="s">
        <v>12</v>
      </c>
      <c r="E8" s="38"/>
    </row>
    <row r="9" spans="1:5" ht="45.75" customHeight="1">
      <c r="A9" s="81"/>
      <c r="B9" s="78"/>
      <c r="C9" s="24"/>
      <c r="D9" s="86"/>
      <c r="E9" s="85"/>
    </row>
    <row r="10" spans="1:5" ht="49.5" customHeight="1">
      <c r="A10" s="83"/>
      <c r="B10" s="83"/>
      <c r="C10" s="84"/>
      <c r="D10" s="72"/>
      <c r="E10" s="58"/>
    </row>
    <row r="11" spans="1:5" ht="0.75" customHeight="1" hidden="1" thickBot="1">
      <c r="A11" s="125" t="s">
        <v>45</v>
      </c>
      <c r="B11" s="125"/>
      <c r="C11" s="73" t="e">
        <f>SUM(#REF!)</f>
        <v>#REF!</v>
      </c>
      <c r="D11" s="74" t="s">
        <v>42</v>
      </c>
      <c r="E11" s="70"/>
    </row>
    <row r="12" spans="1:5" ht="36.75" hidden="1">
      <c r="A12" s="33"/>
      <c r="B12" s="32"/>
      <c r="C12" s="68"/>
      <c r="D12" s="75"/>
      <c r="E12" s="71"/>
    </row>
    <row r="13" spans="1:5" ht="36.75">
      <c r="A13" s="124" t="s">
        <v>124</v>
      </c>
      <c r="B13" s="124"/>
      <c r="C13" s="69">
        <f>SUM(C6:C9)</f>
        <v>220</v>
      </c>
      <c r="D13" s="17" t="str">
        <f>D6</f>
        <v> -</v>
      </c>
      <c r="E13" s="71"/>
    </row>
    <row r="14" spans="1:2" ht="37.5" customHeight="1">
      <c r="A14" s="2" t="s">
        <v>118</v>
      </c>
      <c r="B14" s="2"/>
    </row>
    <row r="15" ht="36.75">
      <c r="A15" s="2" t="s">
        <v>114</v>
      </c>
    </row>
    <row r="16" ht="36.75">
      <c r="A16" s="1"/>
    </row>
    <row r="18" ht="36.75">
      <c r="B18" s="5" t="s">
        <v>46</v>
      </c>
    </row>
    <row r="19" ht="36.75">
      <c r="B19" s="87" t="s">
        <v>119</v>
      </c>
    </row>
    <row r="20" spans="1:2" ht="36.75">
      <c r="A20" s="1" t="s">
        <v>4</v>
      </c>
      <c r="B20" s="87" t="s">
        <v>73</v>
      </c>
    </row>
    <row r="21" spans="1:2" ht="36.75">
      <c r="A21" s="1"/>
      <c r="B21" s="5" t="str">
        <f>1!E6</f>
        <v>วันที่.......................................................</v>
      </c>
    </row>
  </sheetData>
  <sheetProtection/>
  <mergeCells count="8">
    <mergeCell ref="A13:B13"/>
    <mergeCell ref="A11:B11"/>
    <mergeCell ref="A1:E1"/>
    <mergeCell ref="A2:E2"/>
    <mergeCell ref="A4:A5"/>
    <mergeCell ref="B4:B5"/>
    <mergeCell ref="C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Layout" workbookViewId="0" topLeftCell="A25">
      <selection activeCell="A1" sqref="A1:I31"/>
    </sheetView>
  </sheetViews>
  <sheetFormatPr defaultColWidth="9.140625" defaultRowHeight="12.75"/>
  <cols>
    <col min="1" max="1" width="8.140625" style="118" customWidth="1"/>
    <col min="2" max="2" width="9.57421875" style="118" customWidth="1"/>
    <col min="3" max="6" width="9.140625" style="118" customWidth="1"/>
    <col min="7" max="7" width="9.57421875" style="118" customWidth="1"/>
    <col min="8" max="8" width="9.28125" style="118" customWidth="1"/>
    <col min="9" max="9" width="13.28125" style="118" customWidth="1"/>
    <col min="10" max="16384" width="9.140625" style="118" customWidth="1"/>
  </cols>
  <sheetData>
    <row r="1" spans="1:9" s="2" customFormat="1" ht="22.5" customHeight="1">
      <c r="A1" s="153" t="s">
        <v>100</v>
      </c>
      <c r="B1" s="153"/>
      <c r="C1" s="153"/>
      <c r="D1" s="153"/>
      <c r="E1" s="153" t="s">
        <v>178</v>
      </c>
      <c r="F1" s="153"/>
      <c r="G1" s="153"/>
      <c r="H1" s="153"/>
      <c r="I1" s="153" t="s">
        <v>101</v>
      </c>
    </row>
    <row r="2" spans="1:9" s="2" customFormat="1" ht="22.5" customHeight="1">
      <c r="A2" s="153" t="s">
        <v>164</v>
      </c>
      <c r="B2" s="153"/>
      <c r="C2" s="153"/>
      <c r="D2" s="153"/>
      <c r="E2" s="153" t="s">
        <v>165</v>
      </c>
      <c r="F2" s="153"/>
      <c r="G2" s="153"/>
      <c r="H2" s="153"/>
      <c r="I2" s="153" t="s">
        <v>13</v>
      </c>
    </row>
    <row r="3" spans="1:9" ht="22.5" customHeight="1">
      <c r="A3" s="154" t="s">
        <v>0</v>
      </c>
      <c r="B3" s="154"/>
      <c r="C3" s="154"/>
      <c r="D3" s="154"/>
      <c r="E3" s="154"/>
      <c r="F3" s="154"/>
      <c r="G3" s="154"/>
      <c r="H3" s="154"/>
      <c r="I3" s="154"/>
    </row>
    <row r="4" spans="1:9" ht="22.5" customHeight="1">
      <c r="A4" s="155"/>
      <c r="B4" s="155"/>
      <c r="C4" s="155"/>
      <c r="D4" s="155"/>
      <c r="E4" s="155"/>
      <c r="F4" s="155"/>
      <c r="G4" s="153" t="s">
        <v>56</v>
      </c>
      <c r="H4" s="155"/>
      <c r="I4" s="155"/>
    </row>
    <row r="5" spans="1:9" ht="22.5" customHeight="1">
      <c r="A5" s="155"/>
      <c r="B5" s="155"/>
      <c r="C5" s="155"/>
      <c r="D5" s="155"/>
      <c r="E5" s="155"/>
      <c r="F5" s="155"/>
      <c r="G5" s="153" t="s">
        <v>57</v>
      </c>
      <c r="H5" s="155"/>
      <c r="I5" s="155"/>
    </row>
    <row r="6" spans="1:9" ht="22.5" customHeight="1">
      <c r="A6" s="156"/>
      <c r="B6" s="155"/>
      <c r="C6" s="155"/>
      <c r="D6" s="155"/>
      <c r="E6" s="157" t="s">
        <v>174</v>
      </c>
      <c r="F6" s="155"/>
      <c r="G6" s="155"/>
      <c r="H6" s="155"/>
      <c r="I6" s="155"/>
    </row>
    <row r="7" spans="1:9" ht="22.5" customHeight="1">
      <c r="A7" s="157" t="s">
        <v>1</v>
      </c>
      <c r="B7" s="153" t="s">
        <v>2</v>
      </c>
      <c r="C7" s="155"/>
      <c r="D7" s="155"/>
      <c r="E7" s="155"/>
      <c r="F7" s="155"/>
      <c r="G7" s="155"/>
      <c r="H7" s="155"/>
      <c r="I7" s="155"/>
    </row>
    <row r="8" spans="1:9" ht="22.5" customHeight="1">
      <c r="A8" s="157" t="s">
        <v>3</v>
      </c>
      <c r="B8" s="153" t="s">
        <v>58</v>
      </c>
      <c r="C8" s="155"/>
      <c r="D8" s="155"/>
      <c r="E8" s="155"/>
      <c r="F8" s="155"/>
      <c r="G8" s="155"/>
      <c r="H8" s="155"/>
      <c r="I8" s="155"/>
    </row>
    <row r="9" spans="1:9" ht="22.5" customHeight="1">
      <c r="A9" s="155"/>
      <c r="B9" s="153" t="s">
        <v>179</v>
      </c>
      <c r="C9" s="153"/>
      <c r="D9" s="155"/>
      <c r="E9" s="155"/>
      <c r="F9" s="155"/>
      <c r="G9" s="155"/>
      <c r="H9" s="155"/>
      <c r="I9" s="155"/>
    </row>
    <row r="10" spans="1:9" s="2" customFormat="1" ht="22.5" customHeight="1">
      <c r="A10" s="158" t="s">
        <v>181</v>
      </c>
      <c r="B10" s="153"/>
      <c r="C10" s="153"/>
      <c r="D10" s="153"/>
      <c r="E10" s="153"/>
      <c r="F10" s="153"/>
      <c r="G10" s="153"/>
      <c r="H10" s="153"/>
      <c r="I10" s="153"/>
    </row>
    <row r="11" spans="1:9" s="2" customFormat="1" ht="22.5" customHeight="1">
      <c r="A11" s="158" t="s">
        <v>180</v>
      </c>
      <c r="B11" s="153"/>
      <c r="C11" s="153"/>
      <c r="D11" s="153"/>
      <c r="E11" s="153"/>
      <c r="F11" s="153"/>
      <c r="G11" s="153"/>
      <c r="H11" s="153"/>
      <c r="I11" s="153"/>
    </row>
    <row r="12" spans="1:9" s="2" customFormat="1" ht="22.5" customHeight="1">
      <c r="A12" s="158" t="s">
        <v>168</v>
      </c>
      <c r="B12" s="153"/>
      <c r="C12" s="153"/>
      <c r="D12" s="153"/>
      <c r="E12" s="153"/>
      <c r="F12" s="153"/>
      <c r="G12" s="153"/>
      <c r="H12" s="153"/>
      <c r="I12" s="153"/>
    </row>
    <row r="13" spans="1:9" s="2" customFormat="1" ht="22.5" customHeight="1">
      <c r="A13" s="153" t="s">
        <v>167</v>
      </c>
      <c r="B13" s="153"/>
      <c r="C13" s="153"/>
      <c r="D13" s="153"/>
      <c r="E13" s="153"/>
      <c r="F13" s="153"/>
      <c r="G13" s="153"/>
      <c r="H13" s="153"/>
      <c r="I13" s="153"/>
    </row>
    <row r="14" spans="1:9" s="2" customFormat="1" ht="22.5" customHeight="1">
      <c r="A14" s="159" t="s">
        <v>154</v>
      </c>
      <c r="B14" s="153"/>
      <c r="C14" s="153"/>
      <c r="D14" s="153"/>
      <c r="E14" s="153"/>
      <c r="F14" s="153"/>
      <c r="G14" s="153"/>
      <c r="H14" s="153"/>
      <c r="I14" s="153"/>
    </row>
    <row r="15" spans="1:9" ht="22.5" customHeight="1">
      <c r="A15" s="160" t="s">
        <v>110</v>
      </c>
      <c r="B15" s="161" t="s">
        <v>14</v>
      </c>
      <c r="C15" s="155"/>
      <c r="D15" s="155"/>
      <c r="E15" s="155"/>
      <c r="F15" s="155"/>
      <c r="G15" s="155"/>
      <c r="H15" s="155"/>
      <c r="I15" s="155"/>
    </row>
    <row r="16" spans="1:9" ht="22.5" customHeight="1">
      <c r="A16" s="155"/>
      <c r="B16" s="161" t="s">
        <v>157</v>
      </c>
      <c r="C16" s="155"/>
      <c r="D16" s="155"/>
      <c r="E16" s="155"/>
      <c r="F16" s="155"/>
      <c r="G16" s="155"/>
      <c r="H16" s="155"/>
      <c r="I16" s="155"/>
    </row>
    <row r="17" spans="1:9" s="2" customFormat="1" ht="22.5" customHeight="1">
      <c r="A17" s="153" t="s">
        <v>144</v>
      </c>
      <c r="B17" s="153" t="s">
        <v>155</v>
      </c>
      <c r="C17" s="153"/>
      <c r="D17" s="153"/>
      <c r="E17" s="153" t="s">
        <v>156</v>
      </c>
      <c r="F17" s="153"/>
      <c r="G17" s="153"/>
      <c r="H17" s="153"/>
      <c r="I17" s="153"/>
    </row>
    <row r="18" spans="1:9" ht="22.5" customHeight="1">
      <c r="A18" s="160" t="s">
        <v>162</v>
      </c>
      <c r="B18" s="161" t="s">
        <v>14</v>
      </c>
      <c r="C18" s="155"/>
      <c r="D18" s="155"/>
      <c r="E18" s="155"/>
      <c r="F18" s="155"/>
      <c r="G18" s="155"/>
      <c r="H18" s="155"/>
      <c r="I18" s="155"/>
    </row>
    <row r="19" spans="1:9" ht="22.5" customHeight="1">
      <c r="A19" s="155"/>
      <c r="B19" s="161" t="s">
        <v>158</v>
      </c>
      <c r="C19" s="155"/>
      <c r="D19" s="155"/>
      <c r="E19" s="155"/>
      <c r="F19" s="155"/>
      <c r="G19" s="155"/>
      <c r="H19" s="155"/>
      <c r="I19" s="155"/>
    </row>
    <row r="20" spans="1:9" ht="22.5" customHeight="1">
      <c r="A20" s="153" t="s">
        <v>145</v>
      </c>
      <c r="B20" s="153" t="s">
        <v>155</v>
      </c>
      <c r="C20" s="153"/>
      <c r="D20" s="153"/>
      <c r="E20" s="153" t="s">
        <v>156</v>
      </c>
      <c r="F20" s="153"/>
      <c r="G20" s="153"/>
      <c r="H20" s="155"/>
      <c r="I20" s="155"/>
    </row>
    <row r="21" spans="1:9" ht="22.5" customHeight="1">
      <c r="A21" s="155"/>
      <c r="B21" s="153" t="s">
        <v>5</v>
      </c>
      <c r="C21" s="162"/>
      <c r="D21" s="162"/>
      <c r="E21" s="155"/>
      <c r="F21" s="155"/>
      <c r="G21" s="162" t="s">
        <v>6</v>
      </c>
      <c r="H21" s="162" t="s">
        <v>15</v>
      </c>
      <c r="I21" s="155"/>
    </row>
    <row r="22" spans="1:9" ht="22.5" customHeight="1">
      <c r="A22" s="161" t="s">
        <v>111</v>
      </c>
      <c r="B22" s="153"/>
      <c r="C22" s="153" t="s">
        <v>137</v>
      </c>
      <c r="D22" s="153" t="s">
        <v>8</v>
      </c>
      <c r="E22" s="163" t="s">
        <v>159</v>
      </c>
      <c r="F22" s="153" t="s">
        <v>9</v>
      </c>
      <c r="G22" s="163" t="s">
        <v>10</v>
      </c>
      <c r="H22" s="163" t="s">
        <v>159</v>
      </c>
      <c r="I22" s="153" t="s">
        <v>11</v>
      </c>
    </row>
    <row r="23" spans="1:9" ht="22.5" customHeight="1">
      <c r="A23" s="161" t="s">
        <v>16</v>
      </c>
      <c r="B23" s="155"/>
      <c r="C23" s="153"/>
      <c r="D23" s="153" t="s">
        <v>8</v>
      </c>
      <c r="E23" s="163" t="s">
        <v>159</v>
      </c>
      <c r="F23" s="153" t="s">
        <v>9</v>
      </c>
      <c r="G23" s="163" t="s">
        <v>10</v>
      </c>
      <c r="H23" s="163" t="s">
        <v>159</v>
      </c>
      <c r="I23" s="153" t="s">
        <v>11</v>
      </c>
    </row>
    <row r="24" spans="1:9" ht="22.5" customHeight="1">
      <c r="A24" s="161" t="s">
        <v>186</v>
      </c>
      <c r="B24" s="155"/>
      <c r="C24" s="153"/>
      <c r="D24" s="153" t="s">
        <v>8</v>
      </c>
      <c r="E24" s="163" t="s">
        <v>159</v>
      </c>
      <c r="F24" s="153" t="s">
        <v>184</v>
      </c>
      <c r="G24" s="163" t="s">
        <v>10</v>
      </c>
      <c r="H24" s="163" t="s">
        <v>159</v>
      </c>
      <c r="I24" s="153" t="s">
        <v>11</v>
      </c>
    </row>
    <row r="25" spans="1:9" ht="22.5" customHeight="1">
      <c r="A25" s="156" t="s">
        <v>183</v>
      </c>
      <c r="B25" s="155"/>
      <c r="C25" s="153"/>
      <c r="D25" s="153"/>
      <c r="E25" s="163"/>
      <c r="F25" s="153"/>
      <c r="G25" s="163" t="s">
        <v>10</v>
      </c>
      <c r="H25" s="163" t="s">
        <v>159</v>
      </c>
      <c r="I25" s="153" t="s">
        <v>11</v>
      </c>
    </row>
    <row r="26" spans="1:9" ht="22.5" customHeight="1">
      <c r="A26" s="164" t="s">
        <v>163</v>
      </c>
      <c r="B26" s="164"/>
      <c r="C26" s="165"/>
      <c r="D26" s="163"/>
      <c r="E26" s="166"/>
      <c r="F26" s="155"/>
      <c r="G26" s="153" t="s">
        <v>47</v>
      </c>
      <c r="H26" s="163" t="s">
        <v>159</v>
      </c>
      <c r="I26" s="165" t="s">
        <v>11</v>
      </c>
    </row>
    <row r="27" spans="1:9" ht="22.5" customHeight="1">
      <c r="A27" s="155"/>
      <c r="B27" s="153" t="s">
        <v>166</v>
      </c>
      <c r="C27" s="155"/>
      <c r="D27" s="155"/>
      <c r="E27" s="155"/>
      <c r="F27" s="155"/>
      <c r="G27" s="155"/>
      <c r="H27" s="155"/>
      <c r="I27" s="155"/>
    </row>
    <row r="28" spans="1:9" s="2" customFormat="1" ht="22.5" customHeight="1">
      <c r="A28" s="153" t="s">
        <v>17</v>
      </c>
      <c r="B28" s="153"/>
      <c r="C28" s="153"/>
      <c r="D28" s="153"/>
      <c r="E28" s="153"/>
      <c r="F28" s="153"/>
      <c r="G28" s="153"/>
      <c r="H28" s="153"/>
      <c r="I28" s="153"/>
    </row>
    <row r="29" spans="1:9" ht="22.5" customHeight="1">
      <c r="A29" s="155"/>
      <c r="B29" s="155"/>
      <c r="C29" s="155"/>
      <c r="D29" s="155"/>
      <c r="E29" s="155"/>
      <c r="F29" s="153" t="s">
        <v>185</v>
      </c>
      <c r="G29" s="155"/>
      <c r="H29" s="155"/>
      <c r="I29" s="155"/>
    </row>
    <row r="30" spans="1:9" ht="22.5" customHeight="1">
      <c r="A30" s="155"/>
      <c r="B30" s="155"/>
      <c r="C30" s="155"/>
      <c r="D30" s="155"/>
      <c r="E30" s="155"/>
      <c r="F30" s="153" t="s">
        <v>160</v>
      </c>
      <c r="G30" s="153"/>
      <c r="H30" s="153"/>
      <c r="I30" s="155"/>
    </row>
    <row r="31" spans="1:9" ht="22.5" customHeight="1">
      <c r="A31" s="156" t="s">
        <v>4</v>
      </c>
      <c r="B31" s="155"/>
      <c r="C31" s="155"/>
      <c r="D31" s="155"/>
      <c r="E31" s="155"/>
      <c r="F31" s="167" t="s">
        <v>161</v>
      </c>
      <c r="G31" s="167"/>
      <c r="H31" s="167"/>
      <c r="I31" s="155"/>
    </row>
  </sheetData>
  <sheetProtection/>
  <mergeCells count="2">
    <mergeCell ref="A3:I3"/>
    <mergeCell ref="F31:H31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4">
      <selection activeCell="A1" sqref="A1:C26"/>
    </sheetView>
  </sheetViews>
  <sheetFormatPr defaultColWidth="9.140625" defaultRowHeight="12.75"/>
  <cols>
    <col min="1" max="1" width="42.7109375" style="90" customWidth="1"/>
    <col min="2" max="2" width="18.8515625" style="90" customWidth="1"/>
    <col min="3" max="3" width="23.421875" style="90" customWidth="1"/>
    <col min="4" max="4" width="9.140625" style="90" customWidth="1"/>
    <col min="5" max="5" width="14.57421875" style="90" customWidth="1"/>
    <col min="6" max="6" width="15.421875" style="90" bestFit="1" customWidth="1"/>
    <col min="7" max="16384" width="9.140625" style="90" customWidth="1"/>
  </cols>
  <sheetData>
    <row r="1" spans="1:3" ht="28.5" customHeight="1">
      <c r="A1" s="134">
        <v>2</v>
      </c>
      <c r="B1" s="134"/>
      <c r="C1" s="135"/>
    </row>
    <row r="2" spans="1:3" s="2" customFormat="1" ht="46.5">
      <c r="A2" s="28" t="s">
        <v>7</v>
      </c>
      <c r="B2" s="136" t="s">
        <v>142</v>
      </c>
      <c r="C2" s="137"/>
    </row>
    <row r="3" spans="1:3" s="2" customFormat="1" ht="23.25">
      <c r="A3" s="29"/>
      <c r="B3" s="91"/>
      <c r="C3" s="92"/>
    </row>
    <row r="4" spans="1:3" s="2" customFormat="1" ht="24" customHeight="1">
      <c r="A4" s="30" t="s">
        <v>139</v>
      </c>
      <c r="B4" s="132" t="s">
        <v>139</v>
      </c>
      <c r="C4" s="133"/>
    </row>
    <row r="5" spans="1:3" s="2" customFormat="1" ht="22.5" customHeight="1">
      <c r="A5" s="31" t="s">
        <v>188</v>
      </c>
      <c r="B5" s="132" t="s">
        <v>190</v>
      </c>
      <c r="C5" s="133"/>
    </row>
    <row r="6" spans="1:3" s="2" customFormat="1" ht="22.5" customHeight="1">
      <c r="A6" s="31" t="s">
        <v>189</v>
      </c>
      <c r="B6" s="132" t="s">
        <v>58</v>
      </c>
      <c r="C6" s="133"/>
    </row>
    <row r="7" spans="1:3" s="2" customFormat="1" ht="22.5" customHeight="1">
      <c r="A7" s="31" t="s">
        <v>112</v>
      </c>
      <c r="B7" s="132" t="str">
        <f>A7</f>
        <v>วันที่......................................................</v>
      </c>
      <c r="C7" s="133"/>
    </row>
    <row r="8" spans="1:3" s="2" customFormat="1" ht="23.25">
      <c r="A8" s="29"/>
      <c r="B8" s="132"/>
      <c r="C8" s="133"/>
    </row>
    <row r="9" spans="1:6" s="2" customFormat="1" ht="23.25">
      <c r="A9" s="29"/>
      <c r="B9" s="91"/>
      <c r="C9" s="92"/>
      <c r="F9" s="26"/>
    </row>
    <row r="10" spans="1:3" s="2" customFormat="1" ht="23.25">
      <c r="A10" s="29" t="s">
        <v>143</v>
      </c>
      <c r="B10" s="27" t="s">
        <v>170</v>
      </c>
      <c r="C10" s="66" t="str">
        <f>1!I26</f>
        <v>บาท</v>
      </c>
    </row>
    <row r="11" spans="1:3" s="2" customFormat="1" ht="23.25">
      <c r="A11" s="67" t="s">
        <v>171</v>
      </c>
      <c r="B11" s="65"/>
      <c r="C11" s="92"/>
    </row>
    <row r="12" spans="1:3" s="2" customFormat="1" ht="23.25">
      <c r="A12" s="93"/>
      <c r="B12" s="94"/>
      <c r="C12" s="92"/>
    </row>
    <row r="13" spans="1:3" s="2" customFormat="1" ht="29.25" customHeight="1">
      <c r="A13" s="30" t="s">
        <v>140</v>
      </c>
      <c r="B13" s="132" t="s">
        <v>141</v>
      </c>
      <c r="C13" s="133"/>
    </row>
    <row r="14" spans="1:3" s="2" customFormat="1" ht="23.25">
      <c r="A14" s="30" t="str">
        <f>1!F30</f>
        <v>(................................................................)</v>
      </c>
      <c r="B14" s="132" t="str">
        <f>A5</f>
        <v>(…………………….……………….)</v>
      </c>
      <c r="C14" s="133"/>
    </row>
    <row r="15" spans="1:3" s="2" customFormat="1" ht="24.75" customHeight="1">
      <c r="A15" s="30" t="str">
        <f>1!F31</f>
        <v>ตำแหน่ง................................................</v>
      </c>
      <c r="B15" s="132" t="str">
        <f>A6</f>
        <v> เจ้าหน้าที่การเงิน</v>
      </c>
      <c r="C15" s="133"/>
    </row>
    <row r="16" spans="1:3" s="2" customFormat="1" ht="46.5" customHeight="1">
      <c r="A16" s="61" t="str">
        <f>A7</f>
        <v>วันที่......................................................</v>
      </c>
      <c r="B16" s="138" t="str">
        <f>B7</f>
        <v>วันที่......................................................</v>
      </c>
      <c r="C16" s="139"/>
    </row>
    <row r="17" s="2" customFormat="1" ht="23.25"/>
    <row r="18" s="2" customFormat="1" ht="23.25">
      <c r="A18" s="95" t="s">
        <v>169</v>
      </c>
    </row>
    <row r="19" s="2" customFormat="1" ht="23.25">
      <c r="A19" s="2" t="s">
        <v>167</v>
      </c>
    </row>
    <row r="20" s="2" customFormat="1" ht="23.25">
      <c r="A20" s="2" t="s">
        <v>167</v>
      </c>
    </row>
    <row r="21" s="2" customFormat="1" ht="23.25">
      <c r="A21" s="2" t="s">
        <v>167</v>
      </c>
    </row>
    <row r="22" ht="23.25">
      <c r="A22" s="2" t="s">
        <v>167</v>
      </c>
    </row>
    <row r="23" ht="23.25">
      <c r="A23" s="2" t="s">
        <v>167</v>
      </c>
    </row>
    <row r="24" ht="23.25">
      <c r="A24" s="2" t="s">
        <v>167</v>
      </c>
    </row>
    <row r="25" ht="23.25">
      <c r="A25" s="2" t="s">
        <v>167</v>
      </c>
    </row>
    <row r="26" ht="23.25">
      <c r="A26" s="2" t="s">
        <v>167</v>
      </c>
    </row>
    <row r="27" ht="23.25">
      <c r="A27" s="2" t="s">
        <v>167</v>
      </c>
    </row>
  </sheetData>
  <sheetProtection/>
  <mergeCells count="11">
    <mergeCell ref="B16:C16"/>
    <mergeCell ref="B15:C15"/>
    <mergeCell ref="B14:C14"/>
    <mergeCell ref="B5:C5"/>
    <mergeCell ref="B6:C6"/>
    <mergeCell ref="B7:C7"/>
    <mergeCell ref="B13:C13"/>
    <mergeCell ref="B8:C8"/>
    <mergeCell ref="A1:C1"/>
    <mergeCell ref="B2:C2"/>
    <mergeCell ref="B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57421875" style="2" customWidth="1"/>
    <col min="2" max="2" width="6.00390625" style="2" customWidth="1"/>
    <col min="3" max="3" width="24.00390625" style="6" customWidth="1"/>
    <col min="4" max="4" width="11.7109375" style="2" customWidth="1"/>
    <col min="5" max="5" width="12.140625" style="2" customWidth="1"/>
    <col min="6" max="6" width="9.421875" style="26" customWidth="1"/>
    <col min="7" max="7" width="9.7109375" style="26" customWidth="1"/>
    <col min="8" max="8" width="11.00390625" style="2" customWidth="1"/>
    <col min="9" max="9" width="8.140625" style="2" customWidth="1"/>
    <col min="10" max="10" width="15.140625" style="2" customWidth="1"/>
    <col min="11" max="11" width="13.421875" style="2" customWidth="1"/>
    <col min="12" max="12" width="15.00390625" style="2" customWidth="1"/>
    <col min="13" max="16384" width="9.140625" style="2" customWidth="1"/>
  </cols>
  <sheetData>
    <row r="1" spans="2:12" ht="23.25">
      <c r="B1" s="126" t="s">
        <v>18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23.25">
      <c r="B2" s="131" t="s">
        <v>117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23.25">
      <c r="B3" s="131" t="s">
        <v>152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5" spans="2:12" ht="21.75" customHeight="1">
      <c r="B5" s="7" t="s">
        <v>19</v>
      </c>
      <c r="C5" s="8" t="s">
        <v>20</v>
      </c>
      <c r="D5" s="9" t="s">
        <v>21</v>
      </c>
      <c r="E5" s="141" t="s">
        <v>22</v>
      </c>
      <c r="F5" s="142"/>
      <c r="G5" s="142"/>
      <c r="H5" s="142"/>
      <c r="I5" s="7" t="s">
        <v>10</v>
      </c>
      <c r="J5" s="10" t="s">
        <v>23</v>
      </c>
      <c r="K5" s="7" t="s">
        <v>24</v>
      </c>
      <c r="L5" s="9" t="s">
        <v>25</v>
      </c>
    </row>
    <row r="6" spans="2:12" ht="27.75" customHeight="1">
      <c r="B6" s="11" t="s">
        <v>26</v>
      </c>
      <c r="C6" s="55"/>
      <c r="D6" s="12"/>
      <c r="E6" s="85" t="s">
        <v>151</v>
      </c>
      <c r="F6" s="85" t="s">
        <v>28</v>
      </c>
      <c r="G6" s="85" t="s">
        <v>138</v>
      </c>
      <c r="H6" s="85" t="s">
        <v>51</v>
      </c>
      <c r="I6" s="11"/>
      <c r="J6" s="14" t="s">
        <v>29</v>
      </c>
      <c r="K6" s="11" t="s">
        <v>30</v>
      </c>
      <c r="L6" s="12"/>
    </row>
    <row r="7" spans="2:12" ht="27.75" customHeight="1">
      <c r="B7" s="111"/>
      <c r="C7" s="97"/>
      <c r="D7" s="102"/>
      <c r="E7" s="98"/>
      <c r="F7" s="112"/>
      <c r="G7" s="112"/>
      <c r="H7" s="112"/>
      <c r="I7" s="99"/>
      <c r="J7" s="100"/>
      <c r="K7" s="100"/>
      <c r="L7" s="100"/>
    </row>
    <row r="8" spans="2:12" ht="27.75" customHeight="1">
      <c r="B8" s="113"/>
      <c r="C8" s="101"/>
      <c r="D8" s="102"/>
      <c r="E8" s="116"/>
      <c r="F8" s="116"/>
      <c r="G8" s="116"/>
      <c r="H8" s="116"/>
      <c r="I8" s="117"/>
      <c r="J8" s="103"/>
      <c r="K8" s="103"/>
      <c r="L8" s="103"/>
    </row>
    <row r="9" spans="2:12" ht="27.75" customHeight="1">
      <c r="B9" s="113"/>
      <c r="C9" s="101"/>
      <c r="D9" s="102"/>
      <c r="E9" s="116"/>
      <c r="F9" s="116"/>
      <c r="G9" s="116"/>
      <c r="H9" s="116"/>
      <c r="I9" s="117"/>
      <c r="J9" s="103"/>
      <c r="K9" s="103"/>
      <c r="L9" s="103"/>
    </row>
    <row r="10" spans="2:12" ht="27.75" customHeight="1">
      <c r="B10" s="104"/>
      <c r="C10" s="105"/>
      <c r="D10" s="106"/>
      <c r="E10" s="107"/>
      <c r="F10" s="108"/>
      <c r="G10" s="108"/>
      <c r="H10" s="109"/>
      <c r="I10" s="110"/>
      <c r="J10" s="114"/>
      <c r="K10" s="96"/>
      <c r="L10" s="115"/>
    </row>
    <row r="11" spans="2:12" ht="28.5" customHeight="1">
      <c r="B11" s="141" t="s">
        <v>32</v>
      </c>
      <c r="C11" s="142"/>
      <c r="D11" s="143"/>
      <c r="E11" s="18"/>
      <c r="F11" s="18"/>
      <c r="G11" s="18"/>
      <c r="H11" s="18"/>
      <c r="I11" s="19"/>
      <c r="J11" s="144" t="s">
        <v>116</v>
      </c>
      <c r="K11" s="145"/>
      <c r="L11" s="146"/>
    </row>
    <row r="12" ht="23.25">
      <c r="C12" s="20"/>
    </row>
    <row r="13" spans="3:9" ht="23.25">
      <c r="C13" s="22" t="s">
        <v>55</v>
      </c>
      <c r="D13" s="2" t="s">
        <v>153</v>
      </c>
      <c r="E13" s="22"/>
      <c r="F13" s="60"/>
      <c r="G13" s="60"/>
      <c r="I13" s="22"/>
    </row>
    <row r="14" spans="2:11" ht="23.25">
      <c r="B14" s="22" t="s">
        <v>146</v>
      </c>
      <c r="C14" s="21"/>
      <c r="K14" s="22" t="s">
        <v>147</v>
      </c>
    </row>
    <row r="15" spans="2:11" ht="23.25">
      <c r="B15" s="140" t="s">
        <v>148</v>
      </c>
      <c r="C15" s="140"/>
      <c r="D15" s="140"/>
      <c r="E15" s="140"/>
      <c r="F15" s="140"/>
      <c r="G15" s="140"/>
      <c r="H15" s="140"/>
      <c r="I15" s="140"/>
      <c r="J15" s="140"/>
      <c r="K15" s="2" t="s">
        <v>187</v>
      </c>
    </row>
    <row r="16" spans="2:11" ht="23.25">
      <c r="B16" s="140" t="s">
        <v>182</v>
      </c>
      <c r="C16" s="140"/>
      <c r="D16" s="140"/>
      <c r="E16" s="140"/>
      <c r="F16" s="140"/>
      <c r="G16" s="140"/>
      <c r="H16" s="140"/>
      <c r="I16" s="140"/>
      <c r="J16" s="140"/>
      <c r="K16" s="2" t="s">
        <v>150</v>
      </c>
    </row>
    <row r="17" spans="2:10" ht="23.25">
      <c r="B17" s="140" t="s">
        <v>149</v>
      </c>
      <c r="C17" s="140"/>
      <c r="D17" s="140"/>
      <c r="E17" s="140"/>
      <c r="F17" s="140"/>
      <c r="G17" s="140"/>
      <c r="H17" s="140"/>
      <c r="I17" s="140"/>
      <c r="J17" s="140"/>
    </row>
  </sheetData>
  <sheetProtection/>
  <mergeCells count="9">
    <mergeCell ref="B17:J17"/>
    <mergeCell ref="B1:L1"/>
    <mergeCell ref="B2:L2"/>
    <mergeCell ref="B3:L3"/>
    <mergeCell ref="E5:H5"/>
    <mergeCell ref="B11:D11"/>
    <mergeCell ref="J11:L11"/>
    <mergeCell ref="B15:J15"/>
    <mergeCell ref="B16:J1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1.421875" style="4" customWidth="1"/>
    <col min="2" max="2" width="48.00390625" style="4" customWidth="1"/>
    <col min="3" max="3" width="10.8515625" style="4" bestFit="1" customWidth="1"/>
    <col min="4" max="4" width="6.140625" style="4" customWidth="1"/>
    <col min="5" max="5" width="11.140625" style="4" customWidth="1"/>
    <col min="6" max="16384" width="9.140625" style="4" customWidth="1"/>
  </cols>
  <sheetData>
    <row r="1" spans="1:5" s="168" customFormat="1" ht="19.5" customHeight="1">
      <c r="A1" s="154" t="s">
        <v>38</v>
      </c>
      <c r="B1" s="154"/>
      <c r="C1" s="154"/>
      <c r="D1" s="154"/>
      <c r="E1" s="154"/>
    </row>
    <row r="2" spans="1:5" s="168" customFormat="1" ht="19.5" customHeight="1">
      <c r="A2" s="154" t="s">
        <v>115</v>
      </c>
      <c r="B2" s="154"/>
      <c r="C2" s="154"/>
      <c r="D2" s="154"/>
      <c r="E2" s="154"/>
    </row>
    <row r="3" s="168" customFormat="1" ht="19.5" customHeight="1">
      <c r="A3" s="169"/>
    </row>
    <row r="4" spans="1:5" s="168" customFormat="1" ht="19.5" customHeight="1">
      <c r="A4" s="147" t="s">
        <v>39</v>
      </c>
      <c r="B4" s="147" t="s">
        <v>40</v>
      </c>
      <c r="C4" s="147" t="s">
        <v>41</v>
      </c>
      <c r="D4" s="147"/>
      <c r="E4" s="148" t="s">
        <v>25</v>
      </c>
    </row>
    <row r="5" spans="1:5" s="168" customFormat="1" ht="19.5" customHeight="1">
      <c r="A5" s="147"/>
      <c r="B5" s="147"/>
      <c r="C5" s="170" t="s">
        <v>11</v>
      </c>
      <c r="D5" s="123" t="s">
        <v>44</v>
      </c>
      <c r="E5" s="149"/>
    </row>
    <row r="6" spans="1:5" s="168" customFormat="1" ht="19.5" customHeight="1">
      <c r="A6" s="119"/>
      <c r="B6" s="119"/>
      <c r="C6" s="119"/>
      <c r="D6" s="119"/>
      <c r="E6" s="120"/>
    </row>
    <row r="7" spans="1:5" s="168" customFormat="1" ht="19.5" customHeight="1">
      <c r="A7" s="121"/>
      <c r="B7" s="121"/>
      <c r="C7" s="121"/>
      <c r="D7" s="121"/>
      <c r="E7" s="122"/>
    </row>
    <row r="8" spans="1:5" s="168" customFormat="1" ht="19.5" customHeight="1">
      <c r="A8" s="121"/>
      <c r="B8" s="121"/>
      <c r="C8" s="121"/>
      <c r="D8" s="121"/>
      <c r="E8" s="122"/>
    </row>
    <row r="9" spans="1:5" s="168" customFormat="1" ht="19.5" customHeight="1">
      <c r="A9" s="121"/>
      <c r="B9" s="121"/>
      <c r="C9" s="121"/>
      <c r="D9" s="121"/>
      <c r="E9" s="122"/>
    </row>
    <row r="10" spans="1:5" s="168" customFormat="1" ht="19.5" customHeight="1">
      <c r="A10" s="121"/>
      <c r="B10" s="121"/>
      <c r="C10" s="121"/>
      <c r="D10" s="121"/>
      <c r="E10" s="122"/>
    </row>
    <row r="11" spans="1:5" s="168" customFormat="1" ht="19.5" customHeight="1">
      <c r="A11" s="121"/>
      <c r="B11" s="121"/>
      <c r="C11" s="121"/>
      <c r="D11" s="121"/>
      <c r="E11" s="122"/>
    </row>
    <row r="12" spans="1:5" s="168" customFormat="1" ht="19.5" customHeight="1">
      <c r="A12" s="171"/>
      <c r="B12" s="172"/>
      <c r="C12" s="173"/>
      <c r="D12" s="121"/>
      <c r="E12" s="122"/>
    </row>
    <row r="13" spans="1:5" s="168" customFormat="1" ht="19.5" customHeight="1">
      <c r="A13" s="121"/>
      <c r="B13" s="172"/>
      <c r="C13" s="173"/>
      <c r="D13" s="121"/>
      <c r="E13" s="122"/>
    </row>
    <row r="14" spans="1:5" s="168" customFormat="1" ht="19.5" customHeight="1">
      <c r="A14" s="121"/>
      <c r="B14" s="172"/>
      <c r="C14" s="173"/>
      <c r="D14" s="121"/>
      <c r="E14" s="122"/>
    </row>
    <row r="15" spans="1:5" s="168" customFormat="1" ht="19.5" customHeight="1">
      <c r="A15" s="121"/>
      <c r="B15" s="172"/>
      <c r="C15" s="173"/>
      <c r="D15" s="121"/>
      <c r="E15" s="122"/>
    </row>
    <row r="16" spans="1:5" s="168" customFormat="1" ht="19.5" customHeight="1">
      <c r="A16" s="121"/>
      <c r="B16" s="172"/>
      <c r="C16" s="173"/>
      <c r="D16" s="121"/>
      <c r="E16" s="122"/>
    </row>
    <row r="17" spans="1:5" s="168" customFormat="1" ht="19.5" customHeight="1">
      <c r="A17" s="174"/>
      <c r="B17" s="175"/>
      <c r="C17" s="176"/>
      <c r="D17" s="174"/>
      <c r="E17" s="177"/>
    </row>
    <row r="18" spans="1:5" s="168" customFormat="1" ht="19.5" customHeight="1">
      <c r="A18" s="178"/>
      <c r="B18" s="179"/>
      <c r="C18" s="180"/>
      <c r="D18" s="181"/>
      <c r="E18" s="182"/>
    </row>
    <row r="19" spans="1:5" s="168" customFormat="1" ht="24.75" customHeight="1">
      <c r="A19" s="183" t="s">
        <v>172</v>
      </c>
      <c r="B19" s="184"/>
      <c r="C19" s="185"/>
      <c r="D19" s="186"/>
      <c r="E19" s="182"/>
    </row>
    <row r="20" spans="1:2" s="168" customFormat="1" ht="19.5" customHeight="1">
      <c r="A20" s="188"/>
      <c r="B20" s="153"/>
    </row>
    <row r="21" s="168" customFormat="1" ht="19.5" customHeight="1">
      <c r="A21" s="153" t="s">
        <v>175</v>
      </c>
    </row>
    <row r="22" s="168" customFormat="1" ht="19.5" customHeight="1">
      <c r="A22" s="153" t="s">
        <v>176</v>
      </c>
    </row>
    <row r="23" s="168" customFormat="1" ht="19.5" customHeight="1">
      <c r="A23" s="157" t="s">
        <v>177</v>
      </c>
    </row>
    <row r="24" spans="2:5" s="168" customFormat="1" ht="19.5" customHeight="1">
      <c r="B24" s="167" t="s">
        <v>46</v>
      </c>
      <c r="C24" s="167"/>
      <c r="D24" s="167"/>
      <c r="E24" s="167"/>
    </row>
    <row r="25" spans="2:5" s="168" customFormat="1" ht="19.5" customHeight="1">
      <c r="B25" s="187" t="s">
        <v>173</v>
      </c>
      <c r="C25" s="187"/>
      <c r="D25" s="187"/>
      <c r="E25" s="187"/>
    </row>
    <row r="26" spans="2:5" s="168" customFormat="1" ht="19.5" customHeight="1">
      <c r="B26" s="167" t="s">
        <v>161</v>
      </c>
      <c r="C26" s="167"/>
      <c r="D26" s="167"/>
      <c r="E26" s="167"/>
    </row>
    <row r="27" spans="1:5" s="168" customFormat="1" ht="19.5" customHeight="1">
      <c r="A27" s="156" t="s">
        <v>4</v>
      </c>
      <c r="B27" s="167" t="str">
        <f>1!E6</f>
        <v>วันที่.......................................................</v>
      </c>
      <c r="C27" s="167"/>
      <c r="D27" s="167"/>
      <c r="E27" s="167"/>
    </row>
    <row r="28" ht="36.75">
      <c r="A28" s="156"/>
    </row>
  </sheetData>
  <sheetProtection/>
  <mergeCells count="11">
    <mergeCell ref="A1:E1"/>
    <mergeCell ref="A2:E2"/>
    <mergeCell ref="A4:A5"/>
    <mergeCell ref="B4:B5"/>
    <mergeCell ref="C4:D4"/>
    <mergeCell ref="E4:E5"/>
    <mergeCell ref="B25:E25"/>
    <mergeCell ref="B26:E26"/>
    <mergeCell ref="B27:E27"/>
    <mergeCell ref="A19:B19"/>
    <mergeCell ref="B24:E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0.421875" style="4" customWidth="1"/>
    <col min="2" max="2" width="45.8515625" style="4" customWidth="1"/>
    <col min="3" max="3" width="10.8515625" style="4" bestFit="1" customWidth="1"/>
    <col min="4" max="4" width="9.140625" style="4" customWidth="1"/>
    <col min="5" max="5" width="11.28125" style="4" customWidth="1"/>
    <col min="6" max="16384" width="9.140625" style="4" customWidth="1"/>
  </cols>
  <sheetData>
    <row r="1" spans="1:5" ht="36.75">
      <c r="A1" s="126" t="s">
        <v>38</v>
      </c>
      <c r="B1" s="126"/>
      <c r="C1" s="126"/>
      <c r="D1" s="126"/>
      <c r="E1" s="126"/>
    </row>
    <row r="2" spans="1:5" ht="36.75">
      <c r="A2" s="126" t="s">
        <v>60</v>
      </c>
      <c r="B2" s="126"/>
      <c r="C2" s="126"/>
      <c r="D2" s="126"/>
      <c r="E2" s="126"/>
    </row>
    <row r="3" ht="36.75">
      <c r="A3" s="3"/>
    </row>
    <row r="4" spans="1:5" ht="36.75">
      <c r="A4" s="127" t="s">
        <v>39</v>
      </c>
      <c r="B4" s="127" t="s">
        <v>40</v>
      </c>
      <c r="C4" s="127" t="s">
        <v>41</v>
      </c>
      <c r="D4" s="127"/>
      <c r="E4" s="129" t="s">
        <v>25</v>
      </c>
    </row>
    <row r="5" spans="1:5" ht="36.75">
      <c r="A5" s="128"/>
      <c r="B5" s="128"/>
      <c r="C5" s="47" t="s">
        <v>11</v>
      </c>
      <c r="D5" s="47" t="s">
        <v>44</v>
      </c>
      <c r="E5" s="130"/>
    </row>
    <row r="6" spans="1:5" ht="193.5">
      <c r="A6" s="34" t="s">
        <v>37</v>
      </c>
      <c r="B6" s="49" t="s">
        <v>61</v>
      </c>
      <c r="C6" s="50">
        <v>400</v>
      </c>
      <c r="D6" s="48" t="s">
        <v>12</v>
      </c>
      <c r="E6" s="38"/>
    </row>
    <row r="7" spans="1:5" ht="36.75">
      <c r="A7" s="45"/>
      <c r="B7" s="43"/>
      <c r="C7" s="41"/>
      <c r="D7" s="41"/>
      <c r="E7" s="39"/>
    </row>
    <row r="8" spans="1:5" ht="36.75">
      <c r="A8" s="45"/>
      <c r="B8" s="43"/>
      <c r="C8" s="41"/>
      <c r="D8" s="41"/>
      <c r="E8" s="39"/>
    </row>
    <row r="9" spans="1:5" ht="36.75">
      <c r="A9" s="45"/>
      <c r="B9" s="43"/>
      <c r="C9" s="41"/>
      <c r="D9" s="41"/>
      <c r="E9" s="39"/>
    </row>
    <row r="10" spans="1:5" ht="36.75">
      <c r="A10" s="46"/>
      <c r="B10" s="44"/>
      <c r="C10" s="42"/>
      <c r="D10" s="42"/>
      <c r="E10" s="40"/>
    </row>
    <row r="11" spans="1:5" ht="0.75" customHeight="1" hidden="1" thickBot="1">
      <c r="A11" s="125" t="s">
        <v>45</v>
      </c>
      <c r="B11" s="125"/>
      <c r="C11" s="35" t="e">
        <f>SUM(#REF!)</f>
        <v>#REF!</v>
      </c>
      <c r="D11" s="36" t="s">
        <v>42</v>
      </c>
      <c r="E11" s="37"/>
    </row>
    <row r="12" spans="1:5" ht="36.75" hidden="1">
      <c r="A12" s="33"/>
      <c r="B12" s="32"/>
      <c r="C12" s="32"/>
      <c r="D12" s="32"/>
      <c r="E12" s="32"/>
    </row>
    <row r="13" spans="1:5" ht="36.75">
      <c r="A13" s="124" t="s">
        <v>50</v>
      </c>
      <c r="B13" s="124"/>
      <c r="C13" s="52">
        <f>C6</f>
        <v>400</v>
      </c>
      <c r="D13" s="51" t="str">
        <f>D6</f>
        <v> -</v>
      </c>
      <c r="E13" s="32"/>
    </row>
    <row r="14" ht="37.5" customHeight="1">
      <c r="B14" s="2" t="s">
        <v>62</v>
      </c>
    </row>
    <row r="15" ht="36.75">
      <c r="A15" s="2" t="s">
        <v>43</v>
      </c>
    </row>
    <row r="16" ht="36.75">
      <c r="A16" s="1"/>
    </row>
    <row r="18" ht="36.75">
      <c r="B18" s="5" t="s">
        <v>46</v>
      </c>
    </row>
    <row r="19" ht="36.75">
      <c r="B19" s="3" t="s">
        <v>49</v>
      </c>
    </row>
    <row r="20" spans="1:2" ht="36.75">
      <c r="A20" s="1" t="s">
        <v>4</v>
      </c>
      <c r="B20" s="5" t="s">
        <v>48</v>
      </c>
    </row>
    <row r="21" spans="1:2" ht="36.75">
      <c r="A21" s="1"/>
      <c r="B21" s="5" t="str">
        <f>1!E6</f>
        <v>วันที่.......................................................</v>
      </c>
    </row>
    <row r="30" ht="37.5" thickBot="1"/>
    <row r="31" ht="36.75">
      <c r="B31" s="150"/>
    </row>
    <row r="32" ht="36.75">
      <c r="B32" s="151"/>
    </row>
    <row r="33" ht="36.75">
      <c r="B33" s="151"/>
    </row>
    <row r="34" ht="36.75">
      <c r="B34" s="151"/>
    </row>
    <row r="35" ht="37.5" thickBot="1">
      <c r="B35" s="152"/>
    </row>
  </sheetData>
  <sheetProtection/>
  <mergeCells count="9">
    <mergeCell ref="B31:B35"/>
    <mergeCell ref="A13:B13"/>
    <mergeCell ref="A11:B11"/>
    <mergeCell ref="A1:E1"/>
    <mergeCell ref="A2:E2"/>
    <mergeCell ref="A4:A5"/>
    <mergeCell ref="B4:B5"/>
    <mergeCell ref="C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00390625" style="2" customWidth="1"/>
    <col min="2" max="2" width="23.8515625" style="6" customWidth="1"/>
    <col min="3" max="3" width="9.57421875" style="2" customWidth="1"/>
    <col min="4" max="4" width="7.00390625" style="2" customWidth="1"/>
    <col min="5" max="5" width="6.7109375" style="26" customWidth="1"/>
    <col min="6" max="6" width="5.421875" style="2" customWidth="1"/>
    <col min="7" max="7" width="8.140625" style="2" customWidth="1"/>
    <col min="8" max="8" width="9.57421875" style="2" customWidth="1"/>
    <col min="9" max="9" width="9.8515625" style="2" customWidth="1"/>
    <col min="10" max="10" width="8.8515625" style="2" customWidth="1"/>
    <col min="11" max="16384" width="9.140625" style="2" customWidth="1"/>
  </cols>
  <sheetData>
    <row r="1" spans="1:10" ht="23.25">
      <c r="A1" s="126" t="s">
        <v>18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3.25">
      <c r="A2" s="131" t="s">
        <v>117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23.25">
      <c r="A3" s="131" t="s">
        <v>120</v>
      </c>
      <c r="B3" s="131"/>
      <c r="C3" s="131"/>
      <c r="D3" s="131"/>
      <c r="E3" s="131"/>
      <c r="F3" s="131"/>
      <c r="G3" s="131"/>
      <c r="H3" s="131"/>
      <c r="I3" s="131"/>
      <c r="J3" s="131"/>
    </row>
    <row r="5" spans="1:10" ht="21.75" customHeight="1">
      <c r="A5" s="7" t="s">
        <v>19</v>
      </c>
      <c r="B5" s="8" t="s">
        <v>20</v>
      </c>
      <c r="C5" s="9" t="s">
        <v>21</v>
      </c>
      <c r="D5" s="141" t="s">
        <v>22</v>
      </c>
      <c r="E5" s="142"/>
      <c r="F5" s="142"/>
      <c r="G5" s="7" t="s">
        <v>10</v>
      </c>
      <c r="H5" s="10" t="s">
        <v>23</v>
      </c>
      <c r="I5" s="7" t="s">
        <v>24</v>
      </c>
      <c r="J5" s="9" t="s">
        <v>25</v>
      </c>
    </row>
    <row r="6" spans="1:10" ht="66.75" customHeight="1">
      <c r="A6" s="11" t="s">
        <v>26</v>
      </c>
      <c r="B6" s="55"/>
      <c r="C6" s="12"/>
      <c r="D6" s="13" t="s">
        <v>27</v>
      </c>
      <c r="E6" s="13" t="s">
        <v>28</v>
      </c>
      <c r="F6" s="13" t="s">
        <v>51</v>
      </c>
      <c r="G6" s="11"/>
      <c r="H6" s="14" t="s">
        <v>29</v>
      </c>
      <c r="I6" s="11" t="s">
        <v>30</v>
      </c>
      <c r="J6" s="12"/>
    </row>
    <row r="7" spans="1:10" ht="27.75" customHeight="1">
      <c r="A7" s="53">
        <v>1</v>
      </c>
      <c r="B7" s="56" t="s">
        <v>63</v>
      </c>
      <c r="C7" s="54" t="s">
        <v>67</v>
      </c>
      <c r="D7" s="23">
        <v>210</v>
      </c>
      <c r="E7" s="57">
        <v>2500</v>
      </c>
      <c r="F7" s="57" t="s">
        <v>12</v>
      </c>
      <c r="G7" s="59">
        <f aca="true" t="shared" si="0" ref="G7:G23">SUM(D7:F7)</f>
        <v>2710</v>
      </c>
      <c r="H7" s="58"/>
      <c r="I7" s="58" t="s">
        <v>133</v>
      </c>
      <c r="J7" s="58"/>
    </row>
    <row r="8" spans="1:10" ht="27.75" customHeight="1">
      <c r="A8" s="53">
        <v>2</v>
      </c>
      <c r="B8" s="56" t="s">
        <v>125</v>
      </c>
      <c r="C8" s="88" t="s">
        <v>126</v>
      </c>
      <c r="D8" s="23">
        <v>210</v>
      </c>
      <c r="E8" s="57">
        <v>2500</v>
      </c>
      <c r="F8" s="57" t="s">
        <v>12</v>
      </c>
      <c r="G8" s="59">
        <f t="shared" si="0"/>
        <v>2710</v>
      </c>
      <c r="H8" s="58"/>
      <c r="I8" s="58"/>
      <c r="J8" s="58"/>
    </row>
    <row r="9" spans="1:10" ht="27.75" customHeight="1">
      <c r="A9" s="53">
        <v>3</v>
      </c>
      <c r="B9" s="56" t="s">
        <v>68</v>
      </c>
      <c r="C9" s="17" t="s">
        <v>69</v>
      </c>
      <c r="D9" s="23">
        <v>126</v>
      </c>
      <c r="E9" s="57"/>
      <c r="F9" s="57" t="s">
        <v>12</v>
      </c>
      <c r="G9" s="59">
        <f t="shared" si="0"/>
        <v>126</v>
      </c>
      <c r="H9" s="58"/>
      <c r="I9" s="58"/>
      <c r="J9" s="58"/>
    </row>
    <row r="10" spans="1:10" ht="27.75" customHeight="1">
      <c r="A10" s="53">
        <v>4</v>
      </c>
      <c r="B10" s="56" t="s">
        <v>64</v>
      </c>
      <c r="C10" s="17" t="s">
        <v>54</v>
      </c>
      <c r="D10" s="23">
        <v>210</v>
      </c>
      <c r="E10" s="57"/>
      <c r="F10" s="57" t="s">
        <v>12</v>
      </c>
      <c r="G10" s="59">
        <f t="shared" si="0"/>
        <v>210</v>
      </c>
      <c r="H10" s="58"/>
      <c r="I10" s="58"/>
      <c r="J10" s="58"/>
    </row>
    <row r="11" spans="1:10" ht="27.75" customHeight="1">
      <c r="A11" s="53">
        <v>5</v>
      </c>
      <c r="B11" s="56" t="s">
        <v>65</v>
      </c>
      <c r="C11" s="17" t="s">
        <v>54</v>
      </c>
      <c r="D11" s="23">
        <v>126</v>
      </c>
      <c r="E11" s="57"/>
      <c r="F11" s="57" t="s">
        <v>12</v>
      </c>
      <c r="G11" s="59">
        <f t="shared" si="0"/>
        <v>126</v>
      </c>
      <c r="H11" s="58"/>
      <c r="I11" s="58"/>
      <c r="J11" s="58"/>
    </row>
    <row r="12" spans="1:10" ht="27.75" customHeight="1">
      <c r="A12" s="53">
        <v>6</v>
      </c>
      <c r="B12" s="56" t="s">
        <v>72</v>
      </c>
      <c r="C12" s="17" t="s">
        <v>54</v>
      </c>
      <c r="D12" s="23">
        <v>210</v>
      </c>
      <c r="E12" s="57"/>
      <c r="F12" s="57" t="s">
        <v>12</v>
      </c>
      <c r="G12" s="59">
        <f t="shared" si="0"/>
        <v>210</v>
      </c>
      <c r="H12" s="58"/>
      <c r="I12" s="58"/>
      <c r="J12" s="58"/>
    </row>
    <row r="13" spans="1:10" ht="27.75" customHeight="1">
      <c r="A13" s="53">
        <v>7</v>
      </c>
      <c r="B13" s="56" t="s">
        <v>53</v>
      </c>
      <c r="C13" s="17" t="s">
        <v>54</v>
      </c>
      <c r="D13" s="23">
        <v>126</v>
      </c>
      <c r="E13" s="57"/>
      <c r="F13" s="57" t="s">
        <v>12</v>
      </c>
      <c r="G13" s="59">
        <f t="shared" si="0"/>
        <v>126</v>
      </c>
      <c r="H13" s="58"/>
      <c r="I13" s="58"/>
      <c r="J13" s="58"/>
    </row>
    <row r="14" spans="1:10" ht="27.75" customHeight="1">
      <c r="A14" s="53">
        <v>8</v>
      </c>
      <c r="B14" s="56" t="s">
        <v>127</v>
      </c>
      <c r="C14" s="17" t="s">
        <v>54</v>
      </c>
      <c r="D14" s="23">
        <v>126</v>
      </c>
      <c r="E14" s="57"/>
      <c r="F14" s="57" t="s">
        <v>12</v>
      </c>
      <c r="G14" s="59">
        <f t="shared" si="0"/>
        <v>126</v>
      </c>
      <c r="H14" s="58"/>
      <c r="I14" s="58"/>
      <c r="J14" s="58"/>
    </row>
    <row r="15" spans="1:10" ht="27.75" customHeight="1">
      <c r="A15" s="53">
        <v>9</v>
      </c>
      <c r="B15" s="56" t="s">
        <v>128</v>
      </c>
      <c r="C15" s="17" t="s">
        <v>54</v>
      </c>
      <c r="D15" s="23">
        <v>210</v>
      </c>
      <c r="E15" s="57"/>
      <c r="F15" s="57" t="s">
        <v>12</v>
      </c>
      <c r="G15" s="59">
        <f t="shared" si="0"/>
        <v>210</v>
      </c>
      <c r="H15" s="58"/>
      <c r="I15" s="58"/>
      <c r="J15" s="58"/>
    </row>
    <row r="16" spans="1:10" ht="27.75" customHeight="1">
      <c r="A16" s="53">
        <v>10</v>
      </c>
      <c r="B16" s="56" t="s">
        <v>129</v>
      </c>
      <c r="C16" s="17" t="s">
        <v>73</v>
      </c>
      <c r="D16" s="23">
        <v>126</v>
      </c>
      <c r="E16" s="57"/>
      <c r="F16" s="57" t="s">
        <v>12</v>
      </c>
      <c r="G16" s="59">
        <f t="shared" si="0"/>
        <v>126</v>
      </c>
      <c r="H16" s="58"/>
      <c r="I16" s="58"/>
      <c r="J16" s="58"/>
    </row>
    <row r="17" spans="1:10" ht="27.75" customHeight="1">
      <c r="A17" s="53">
        <v>11</v>
      </c>
      <c r="B17" s="56" t="s">
        <v>66</v>
      </c>
      <c r="C17" s="17" t="s">
        <v>73</v>
      </c>
      <c r="D17" s="23">
        <v>126</v>
      </c>
      <c r="E17" s="57"/>
      <c r="F17" s="57" t="s">
        <v>12</v>
      </c>
      <c r="G17" s="59">
        <f t="shared" si="0"/>
        <v>126</v>
      </c>
      <c r="H17" s="58"/>
      <c r="I17" s="58"/>
      <c r="J17" s="58"/>
    </row>
    <row r="18" spans="1:10" ht="27.75" customHeight="1">
      <c r="A18" s="53">
        <v>12</v>
      </c>
      <c r="B18" s="56" t="s">
        <v>130</v>
      </c>
      <c r="C18" s="17" t="s">
        <v>73</v>
      </c>
      <c r="D18" s="23">
        <v>126</v>
      </c>
      <c r="E18" s="57"/>
      <c r="F18" s="57" t="s">
        <v>12</v>
      </c>
      <c r="G18" s="59">
        <f t="shared" si="0"/>
        <v>126</v>
      </c>
      <c r="H18" s="58"/>
      <c r="I18" s="58"/>
      <c r="J18" s="58"/>
    </row>
    <row r="19" spans="1:10" ht="27.75" customHeight="1">
      <c r="A19" s="53">
        <v>13</v>
      </c>
      <c r="B19" s="56" t="s">
        <v>70</v>
      </c>
      <c r="C19" s="17" t="s">
        <v>52</v>
      </c>
      <c r="D19" s="23">
        <v>126</v>
      </c>
      <c r="E19" s="57"/>
      <c r="F19" s="57" t="s">
        <v>12</v>
      </c>
      <c r="G19" s="59">
        <f t="shared" si="0"/>
        <v>126</v>
      </c>
      <c r="H19" s="58"/>
      <c r="I19" s="58"/>
      <c r="J19" s="58"/>
    </row>
    <row r="20" spans="1:10" ht="27.75" customHeight="1">
      <c r="A20" s="53">
        <v>14</v>
      </c>
      <c r="B20" s="56" t="s">
        <v>131</v>
      </c>
      <c r="C20" s="17" t="s">
        <v>52</v>
      </c>
      <c r="D20" s="23">
        <v>126</v>
      </c>
      <c r="E20" s="57"/>
      <c r="F20" s="57" t="s">
        <v>12</v>
      </c>
      <c r="G20" s="59">
        <f t="shared" si="0"/>
        <v>126</v>
      </c>
      <c r="H20" s="58"/>
      <c r="I20" s="58"/>
      <c r="J20" s="58"/>
    </row>
    <row r="21" spans="1:10" ht="27.75" customHeight="1">
      <c r="A21" s="53">
        <v>15</v>
      </c>
      <c r="B21" s="56" t="s">
        <v>135</v>
      </c>
      <c r="C21" s="17" t="s">
        <v>52</v>
      </c>
      <c r="D21" s="23">
        <v>210</v>
      </c>
      <c r="E21" s="57"/>
      <c r="F21" s="57" t="s">
        <v>12</v>
      </c>
      <c r="G21" s="59">
        <f t="shared" si="0"/>
        <v>210</v>
      </c>
      <c r="H21" s="58"/>
      <c r="I21" s="58"/>
      <c r="J21" s="58"/>
    </row>
    <row r="22" spans="1:10" ht="27.75" customHeight="1">
      <c r="A22" s="53">
        <v>16</v>
      </c>
      <c r="B22" s="56" t="s">
        <v>104</v>
      </c>
      <c r="C22" s="89" t="s">
        <v>132</v>
      </c>
      <c r="D22" s="23">
        <v>126</v>
      </c>
      <c r="E22" s="57"/>
      <c r="F22" s="57" t="s">
        <v>12</v>
      </c>
      <c r="G22" s="59">
        <f t="shared" si="0"/>
        <v>126</v>
      </c>
      <c r="H22" s="58"/>
      <c r="I22" s="58"/>
      <c r="J22" s="58"/>
    </row>
    <row r="23" spans="1:10" ht="27.75" customHeight="1">
      <c r="A23" s="53">
        <v>17</v>
      </c>
      <c r="B23" s="56" t="s">
        <v>134</v>
      </c>
      <c r="C23" s="17" t="s">
        <v>76</v>
      </c>
      <c r="D23" s="57">
        <f>40*36</f>
        <v>1440</v>
      </c>
      <c r="E23" s="57"/>
      <c r="F23" s="23"/>
      <c r="G23" s="59">
        <f t="shared" si="0"/>
        <v>1440</v>
      </c>
      <c r="H23" s="58"/>
      <c r="I23" s="58"/>
      <c r="J23" s="58"/>
    </row>
    <row r="24" spans="1:10" ht="27.75" customHeight="1">
      <c r="A24" s="15"/>
      <c r="B24" s="16"/>
      <c r="C24" s="17"/>
      <c r="D24" s="63"/>
      <c r="E24" s="25"/>
      <c r="F24" s="25"/>
      <c r="G24" s="59"/>
      <c r="H24" s="11"/>
      <c r="I24" s="58"/>
      <c r="J24" s="12"/>
    </row>
    <row r="25" spans="1:10" ht="27.75" customHeight="1">
      <c r="A25" s="15"/>
      <c r="B25" s="16"/>
      <c r="C25" s="17"/>
      <c r="D25" s="63"/>
      <c r="E25" s="25"/>
      <c r="F25" s="25"/>
      <c r="G25" s="59"/>
      <c r="H25" s="11"/>
      <c r="I25" s="58"/>
      <c r="J25" s="12"/>
    </row>
    <row r="26" spans="1:10" ht="27.75" customHeight="1">
      <c r="A26" s="15"/>
      <c r="B26" s="16"/>
      <c r="C26" s="17"/>
      <c r="D26" s="63"/>
      <c r="E26" s="25"/>
      <c r="F26" s="25"/>
      <c r="G26" s="59"/>
      <c r="H26" s="61"/>
      <c r="I26" s="58"/>
      <c r="J26" s="62"/>
    </row>
    <row r="27" spans="1:10" ht="27.75" customHeight="1">
      <c r="A27" s="15"/>
      <c r="B27" s="16"/>
      <c r="C27" s="17"/>
      <c r="D27" s="63"/>
      <c r="E27" s="25"/>
      <c r="F27" s="25"/>
      <c r="G27" s="59"/>
      <c r="H27" s="61"/>
      <c r="I27" s="58"/>
      <c r="J27" s="62"/>
    </row>
    <row r="28" spans="1:10" ht="27.75" customHeight="1">
      <c r="A28" s="15"/>
      <c r="B28" s="16"/>
      <c r="C28" s="17"/>
      <c r="D28" s="63"/>
      <c r="E28" s="25"/>
      <c r="F28" s="24"/>
      <c r="G28" s="59"/>
      <c r="H28" s="61"/>
      <c r="I28" s="58"/>
      <c r="J28" s="62"/>
    </row>
    <row r="29" spans="1:10" ht="27.75" customHeight="1">
      <c r="A29" s="15"/>
      <c r="B29" s="16"/>
      <c r="C29" s="17"/>
      <c r="D29" s="63"/>
      <c r="E29" s="25"/>
      <c r="F29" s="24"/>
      <c r="G29" s="59"/>
      <c r="H29" s="61"/>
      <c r="I29" s="58"/>
      <c r="J29" s="62"/>
    </row>
    <row r="30" spans="1:10" ht="28.5" customHeight="1">
      <c r="A30" s="141" t="s">
        <v>32</v>
      </c>
      <c r="B30" s="142"/>
      <c r="C30" s="143"/>
      <c r="D30" s="18">
        <f>SUM(D7:D29)</f>
        <v>3960</v>
      </c>
      <c r="E30" s="18">
        <f>SUM(E7:E29)</f>
        <v>5000</v>
      </c>
      <c r="F30" s="18">
        <f>SUM(F7:F25)</f>
        <v>0</v>
      </c>
      <c r="G30" s="19">
        <f>SUM(G7:G29)</f>
        <v>8960</v>
      </c>
      <c r="H30" s="144" t="s">
        <v>116</v>
      </c>
      <c r="I30" s="145"/>
      <c r="J30" s="146"/>
    </row>
    <row r="31" ht="23.25">
      <c r="B31" s="20"/>
    </row>
    <row r="32" spans="3:8" ht="23.25">
      <c r="C32" s="22" t="s">
        <v>55</v>
      </c>
      <c r="D32" s="22"/>
      <c r="E32" s="60"/>
      <c r="F32" s="22" t="s">
        <v>136</v>
      </c>
      <c r="G32" s="22"/>
      <c r="H32" s="22"/>
    </row>
    <row r="33" ht="23.25">
      <c r="B33" s="21"/>
    </row>
    <row r="34" ht="23.25">
      <c r="B34" s="6">
        <f>150*16</f>
        <v>2400</v>
      </c>
    </row>
  </sheetData>
  <sheetProtection/>
  <mergeCells count="6">
    <mergeCell ref="A30:C30"/>
    <mergeCell ref="H30:J30"/>
    <mergeCell ref="A1:J1"/>
    <mergeCell ref="A2:J2"/>
    <mergeCell ref="A3:J3"/>
    <mergeCell ref="D5:F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7" sqref="A7:C15"/>
    </sheetView>
  </sheetViews>
  <sheetFormatPr defaultColWidth="9.140625" defaultRowHeight="12.75"/>
  <cols>
    <col min="1" max="1" width="6.00390625" style="2" customWidth="1"/>
    <col min="2" max="2" width="24.28125" style="6" customWidth="1"/>
    <col min="3" max="3" width="9.57421875" style="2" customWidth="1"/>
    <col min="4" max="4" width="7.00390625" style="2" customWidth="1"/>
    <col min="5" max="5" width="7.7109375" style="26" customWidth="1"/>
    <col min="6" max="6" width="7.421875" style="2" customWidth="1"/>
    <col min="7" max="7" width="8.140625" style="2" customWidth="1"/>
    <col min="8" max="8" width="9.57421875" style="2" customWidth="1"/>
    <col min="9" max="9" width="9.8515625" style="2" customWidth="1"/>
    <col min="10" max="10" width="8.8515625" style="2" customWidth="1"/>
    <col min="11" max="16384" width="9.140625" style="2" customWidth="1"/>
  </cols>
  <sheetData>
    <row r="1" spans="1:10" ht="23.25">
      <c r="A1" s="126" t="s">
        <v>18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3.25">
      <c r="A2" s="131" t="s">
        <v>59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23.25">
      <c r="A3" s="131" t="s">
        <v>99</v>
      </c>
      <c r="B3" s="131"/>
      <c r="C3" s="131"/>
      <c r="D3" s="131"/>
      <c r="E3" s="131"/>
      <c r="F3" s="131"/>
      <c r="G3" s="131"/>
      <c r="H3" s="131"/>
      <c r="I3" s="131"/>
      <c r="J3" s="131"/>
    </row>
    <row r="5" spans="1:10" ht="21.75" customHeight="1">
      <c r="A5" s="7" t="s">
        <v>19</v>
      </c>
      <c r="B5" s="8" t="s">
        <v>20</v>
      </c>
      <c r="C5" s="9" t="s">
        <v>21</v>
      </c>
      <c r="D5" s="141" t="s">
        <v>22</v>
      </c>
      <c r="E5" s="142"/>
      <c r="F5" s="142"/>
      <c r="G5" s="7" t="s">
        <v>10</v>
      </c>
      <c r="H5" s="10" t="s">
        <v>23</v>
      </c>
      <c r="I5" s="7" t="s">
        <v>24</v>
      </c>
      <c r="J5" s="9" t="s">
        <v>25</v>
      </c>
    </row>
    <row r="6" spans="1:10" ht="66.75" customHeight="1">
      <c r="A6" s="11" t="s">
        <v>26</v>
      </c>
      <c r="B6" s="55"/>
      <c r="C6" s="12"/>
      <c r="D6" s="13" t="s">
        <v>27</v>
      </c>
      <c r="E6" s="13" t="s">
        <v>28</v>
      </c>
      <c r="F6" s="13" t="s">
        <v>51</v>
      </c>
      <c r="G6" s="11"/>
      <c r="H6" s="14" t="s">
        <v>29</v>
      </c>
      <c r="I6" s="11" t="s">
        <v>30</v>
      </c>
      <c r="J6" s="12"/>
    </row>
    <row r="7" spans="1:10" ht="27.75" customHeight="1">
      <c r="A7" s="53">
        <v>1</v>
      </c>
      <c r="B7" s="56" t="s">
        <v>63</v>
      </c>
      <c r="C7" s="54" t="s">
        <v>67</v>
      </c>
      <c r="D7" s="23">
        <v>108</v>
      </c>
      <c r="E7" s="57"/>
      <c r="F7" s="57"/>
      <c r="G7" s="59">
        <f aca="true" t="shared" si="0" ref="G7:G45">SUM(D7:F7)</f>
        <v>108</v>
      </c>
      <c r="H7" s="58"/>
      <c r="I7" s="58" t="s">
        <v>109</v>
      </c>
      <c r="J7" s="58"/>
    </row>
    <row r="8" spans="1:10" ht="27.75" customHeight="1">
      <c r="A8" s="15">
        <v>2</v>
      </c>
      <c r="B8" s="56" t="s">
        <v>68</v>
      </c>
      <c r="C8" s="17" t="s">
        <v>69</v>
      </c>
      <c r="D8" s="63">
        <v>108</v>
      </c>
      <c r="E8" s="57"/>
      <c r="F8" s="57"/>
      <c r="G8" s="59">
        <f t="shared" si="0"/>
        <v>108</v>
      </c>
      <c r="H8" s="58"/>
      <c r="I8" s="58"/>
      <c r="J8" s="58"/>
    </row>
    <row r="9" spans="1:10" ht="27.75" customHeight="1">
      <c r="A9" s="15">
        <v>3</v>
      </c>
      <c r="B9" s="56" t="s">
        <v>64</v>
      </c>
      <c r="C9" s="17" t="s">
        <v>54</v>
      </c>
      <c r="D9" s="63">
        <v>108</v>
      </c>
      <c r="E9" s="57"/>
      <c r="F9" s="57"/>
      <c r="G9" s="59">
        <f t="shared" si="0"/>
        <v>108</v>
      </c>
      <c r="H9" s="58"/>
      <c r="I9" s="58" t="s">
        <v>31</v>
      </c>
      <c r="J9" s="58"/>
    </row>
    <row r="10" spans="1:10" ht="27.75" customHeight="1">
      <c r="A10" s="15">
        <v>4</v>
      </c>
      <c r="B10" s="56" t="s">
        <v>65</v>
      </c>
      <c r="C10" s="17" t="s">
        <v>54</v>
      </c>
      <c r="D10" s="63">
        <v>108</v>
      </c>
      <c r="E10" s="57"/>
      <c r="F10" s="57"/>
      <c r="G10" s="59">
        <f t="shared" si="0"/>
        <v>108</v>
      </c>
      <c r="H10" s="58"/>
      <c r="I10" s="58" t="s">
        <v>31</v>
      </c>
      <c r="J10" s="58"/>
    </row>
    <row r="11" spans="1:10" ht="27.75" customHeight="1">
      <c r="A11" s="15">
        <v>5</v>
      </c>
      <c r="B11" s="56" t="s">
        <v>72</v>
      </c>
      <c r="C11" s="17" t="s">
        <v>54</v>
      </c>
      <c r="D11" s="63">
        <v>108</v>
      </c>
      <c r="E11" s="57"/>
      <c r="F11" s="57"/>
      <c r="G11" s="59">
        <f t="shared" si="0"/>
        <v>108</v>
      </c>
      <c r="H11" s="58"/>
      <c r="I11" s="58" t="s">
        <v>31</v>
      </c>
      <c r="J11" s="58"/>
    </row>
    <row r="12" spans="1:10" ht="27.75" customHeight="1">
      <c r="A12" s="15">
        <v>6</v>
      </c>
      <c r="B12" s="56" t="s">
        <v>53</v>
      </c>
      <c r="C12" s="17" t="s">
        <v>54</v>
      </c>
      <c r="D12" s="63">
        <v>108</v>
      </c>
      <c r="E12" s="57"/>
      <c r="F12" s="57"/>
      <c r="G12" s="59">
        <f t="shared" si="0"/>
        <v>108</v>
      </c>
      <c r="H12" s="58"/>
      <c r="I12" s="58" t="s">
        <v>31</v>
      </c>
      <c r="J12" s="58"/>
    </row>
    <row r="13" spans="1:10" ht="27.75" customHeight="1">
      <c r="A13" s="15">
        <v>7</v>
      </c>
      <c r="B13" s="56" t="s">
        <v>66</v>
      </c>
      <c r="C13" s="17" t="s">
        <v>73</v>
      </c>
      <c r="D13" s="63">
        <v>108</v>
      </c>
      <c r="E13" s="57"/>
      <c r="F13" s="23"/>
      <c r="G13" s="59">
        <f t="shared" si="0"/>
        <v>108</v>
      </c>
      <c r="H13" s="58"/>
      <c r="I13" s="58" t="s">
        <v>31</v>
      </c>
      <c r="J13" s="58"/>
    </row>
    <row r="14" spans="1:10" ht="27.75" customHeight="1">
      <c r="A14" s="15">
        <v>8</v>
      </c>
      <c r="B14" s="56" t="s">
        <v>70</v>
      </c>
      <c r="C14" s="17" t="s">
        <v>52</v>
      </c>
      <c r="D14" s="63">
        <v>108</v>
      </c>
      <c r="E14" s="57"/>
      <c r="F14" s="23"/>
      <c r="G14" s="59">
        <f t="shared" si="0"/>
        <v>108</v>
      </c>
      <c r="H14" s="58"/>
      <c r="I14" s="58" t="s">
        <v>31</v>
      </c>
      <c r="J14" s="58"/>
    </row>
    <row r="15" spans="1:10" ht="27.75" customHeight="1">
      <c r="A15" s="15">
        <v>9</v>
      </c>
      <c r="B15" s="56" t="s">
        <v>104</v>
      </c>
      <c r="C15" s="17" t="s">
        <v>52</v>
      </c>
      <c r="D15" s="63">
        <v>108</v>
      </c>
      <c r="E15" s="57"/>
      <c r="F15" s="23"/>
      <c r="G15" s="59">
        <f t="shared" si="0"/>
        <v>108</v>
      </c>
      <c r="H15" s="58"/>
      <c r="I15" s="58" t="s">
        <v>31</v>
      </c>
      <c r="J15" s="58"/>
    </row>
    <row r="16" spans="1:10" ht="27.75" customHeight="1">
      <c r="A16" s="15">
        <v>10</v>
      </c>
      <c r="B16" s="56" t="s">
        <v>71</v>
      </c>
      <c r="C16" s="17" t="s">
        <v>52</v>
      </c>
      <c r="D16" s="63">
        <v>108</v>
      </c>
      <c r="E16" s="57"/>
      <c r="F16" s="23"/>
      <c r="G16" s="59">
        <f t="shared" si="0"/>
        <v>108</v>
      </c>
      <c r="H16" s="58"/>
      <c r="I16" s="58" t="s">
        <v>31</v>
      </c>
      <c r="J16" s="58"/>
    </row>
    <row r="17" spans="1:10" ht="27.75" customHeight="1">
      <c r="A17" s="15">
        <v>11</v>
      </c>
      <c r="B17" s="16" t="s">
        <v>106</v>
      </c>
      <c r="C17" s="17" t="s">
        <v>52</v>
      </c>
      <c r="D17" s="63">
        <v>108</v>
      </c>
      <c r="E17" s="25"/>
      <c r="F17" s="24"/>
      <c r="G17" s="59">
        <f t="shared" si="0"/>
        <v>108</v>
      </c>
      <c r="H17" s="11"/>
      <c r="I17" s="58" t="s">
        <v>31</v>
      </c>
      <c r="J17" s="12"/>
    </row>
    <row r="18" spans="1:10" ht="27.75" customHeight="1">
      <c r="A18" s="15">
        <v>12</v>
      </c>
      <c r="B18" s="16" t="s">
        <v>105</v>
      </c>
      <c r="C18" s="17" t="s">
        <v>52</v>
      </c>
      <c r="D18" s="63">
        <v>108</v>
      </c>
      <c r="E18" s="25"/>
      <c r="F18" s="25"/>
      <c r="G18" s="59">
        <f t="shared" si="0"/>
        <v>108</v>
      </c>
      <c r="H18" s="11"/>
      <c r="I18" s="58" t="s">
        <v>31</v>
      </c>
      <c r="J18" s="12"/>
    </row>
    <row r="19" spans="1:10" ht="27.75" customHeight="1">
      <c r="A19" s="15">
        <v>13</v>
      </c>
      <c r="B19" s="16" t="s">
        <v>74</v>
      </c>
      <c r="C19" s="17" t="s">
        <v>52</v>
      </c>
      <c r="D19" s="63">
        <v>108</v>
      </c>
      <c r="E19" s="25"/>
      <c r="F19" s="25"/>
      <c r="G19" s="59">
        <f t="shared" si="0"/>
        <v>108</v>
      </c>
      <c r="H19" s="11"/>
      <c r="I19" s="58" t="s">
        <v>31</v>
      </c>
      <c r="J19" s="12"/>
    </row>
    <row r="20" spans="1:10" ht="27.75" customHeight="1">
      <c r="A20" s="15">
        <v>14</v>
      </c>
      <c r="B20" s="16" t="s">
        <v>75</v>
      </c>
      <c r="C20" s="17" t="s">
        <v>76</v>
      </c>
      <c r="D20" s="63">
        <v>30</v>
      </c>
      <c r="E20" s="25"/>
      <c r="F20" s="25"/>
      <c r="G20" s="59">
        <f t="shared" si="0"/>
        <v>30</v>
      </c>
      <c r="H20" s="11"/>
      <c r="I20" s="58" t="s">
        <v>31</v>
      </c>
      <c r="J20" s="12"/>
    </row>
    <row r="21" spans="1:10" ht="27.75" customHeight="1">
      <c r="A21" s="15">
        <v>15</v>
      </c>
      <c r="B21" s="16" t="s">
        <v>77</v>
      </c>
      <c r="C21" s="17" t="s">
        <v>76</v>
      </c>
      <c r="D21" s="63">
        <v>30</v>
      </c>
      <c r="E21" s="25"/>
      <c r="F21" s="25"/>
      <c r="G21" s="59">
        <f t="shared" si="0"/>
        <v>30</v>
      </c>
      <c r="H21" s="11"/>
      <c r="I21" s="58" t="s">
        <v>31</v>
      </c>
      <c r="J21" s="12"/>
    </row>
    <row r="22" spans="1:10" ht="27.75" customHeight="1">
      <c r="A22" s="15">
        <v>16</v>
      </c>
      <c r="B22" s="16" t="s">
        <v>78</v>
      </c>
      <c r="C22" s="17" t="s">
        <v>76</v>
      </c>
      <c r="D22" s="63">
        <v>30</v>
      </c>
      <c r="E22" s="25"/>
      <c r="F22" s="25"/>
      <c r="G22" s="59">
        <f t="shared" si="0"/>
        <v>30</v>
      </c>
      <c r="H22" s="11"/>
      <c r="I22" s="58" t="s">
        <v>31</v>
      </c>
      <c r="J22" s="12"/>
    </row>
    <row r="23" spans="1:10" ht="27.75" customHeight="1">
      <c r="A23" s="15">
        <v>17</v>
      </c>
      <c r="B23" s="16" t="s">
        <v>79</v>
      </c>
      <c r="C23" s="17" t="s">
        <v>76</v>
      </c>
      <c r="D23" s="63">
        <v>30</v>
      </c>
      <c r="E23" s="25"/>
      <c r="F23" s="25"/>
      <c r="G23" s="59">
        <f t="shared" si="0"/>
        <v>30</v>
      </c>
      <c r="H23" s="11"/>
      <c r="I23" s="58" t="s">
        <v>31</v>
      </c>
      <c r="J23" s="12"/>
    </row>
    <row r="24" spans="1:10" ht="27.75" customHeight="1">
      <c r="A24" s="15">
        <v>18</v>
      </c>
      <c r="B24" s="16" t="s">
        <v>80</v>
      </c>
      <c r="C24" s="17" t="s">
        <v>76</v>
      </c>
      <c r="D24" s="63">
        <v>30</v>
      </c>
      <c r="E24" s="25"/>
      <c r="F24" s="25"/>
      <c r="G24" s="59">
        <f t="shared" si="0"/>
        <v>30</v>
      </c>
      <c r="H24" s="11"/>
      <c r="I24" s="58" t="s">
        <v>31</v>
      </c>
      <c r="J24" s="12"/>
    </row>
    <row r="25" spans="1:10" ht="27.75" customHeight="1">
      <c r="A25" s="15">
        <v>19</v>
      </c>
      <c r="B25" s="16" t="s">
        <v>81</v>
      </c>
      <c r="C25" s="17" t="s">
        <v>76</v>
      </c>
      <c r="D25" s="63">
        <v>30</v>
      </c>
      <c r="E25" s="25"/>
      <c r="F25" s="25"/>
      <c r="G25" s="59">
        <f t="shared" si="0"/>
        <v>30</v>
      </c>
      <c r="H25" s="11"/>
      <c r="I25" s="58" t="s">
        <v>31</v>
      </c>
      <c r="J25" s="12"/>
    </row>
    <row r="26" spans="1:10" ht="27.75" customHeight="1">
      <c r="A26" s="15">
        <v>20</v>
      </c>
      <c r="B26" s="16" t="s">
        <v>82</v>
      </c>
      <c r="C26" s="17" t="s">
        <v>76</v>
      </c>
      <c r="D26" s="63">
        <v>30</v>
      </c>
      <c r="E26" s="25"/>
      <c r="F26" s="25"/>
      <c r="G26" s="59">
        <f t="shared" si="0"/>
        <v>30</v>
      </c>
      <c r="H26" s="11"/>
      <c r="I26" s="58" t="s">
        <v>31</v>
      </c>
      <c r="J26" s="12"/>
    </row>
    <row r="27" spans="1:10" ht="27.75" customHeight="1">
      <c r="A27" s="15">
        <v>21</v>
      </c>
      <c r="B27" s="16" t="s">
        <v>83</v>
      </c>
      <c r="C27" s="17" t="s">
        <v>76</v>
      </c>
      <c r="D27" s="63">
        <v>30</v>
      </c>
      <c r="E27" s="25"/>
      <c r="F27" s="25"/>
      <c r="G27" s="59">
        <f t="shared" si="0"/>
        <v>30</v>
      </c>
      <c r="H27" s="11"/>
      <c r="I27" s="58" t="s">
        <v>31</v>
      </c>
      <c r="J27" s="12"/>
    </row>
    <row r="28" spans="1:10" ht="27.75" customHeight="1">
      <c r="A28" s="15">
        <v>22</v>
      </c>
      <c r="B28" s="16" t="s">
        <v>84</v>
      </c>
      <c r="C28" s="17" t="s">
        <v>76</v>
      </c>
      <c r="D28" s="63">
        <v>30</v>
      </c>
      <c r="E28" s="25"/>
      <c r="F28" s="25"/>
      <c r="G28" s="59">
        <f t="shared" si="0"/>
        <v>30</v>
      </c>
      <c r="H28" s="11"/>
      <c r="I28" s="58" t="s">
        <v>31</v>
      </c>
      <c r="J28" s="12"/>
    </row>
    <row r="29" spans="1:10" ht="27.75" customHeight="1">
      <c r="A29" s="15">
        <v>23</v>
      </c>
      <c r="B29" s="16" t="s">
        <v>85</v>
      </c>
      <c r="C29" s="17" t="s">
        <v>76</v>
      </c>
      <c r="D29" s="63">
        <v>30</v>
      </c>
      <c r="E29" s="25"/>
      <c r="F29" s="25"/>
      <c r="G29" s="59">
        <f t="shared" si="0"/>
        <v>30</v>
      </c>
      <c r="H29" s="11"/>
      <c r="I29" s="58" t="s">
        <v>31</v>
      </c>
      <c r="J29" s="12"/>
    </row>
    <row r="30" spans="1:10" ht="27.75" customHeight="1">
      <c r="A30" s="15">
        <v>24</v>
      </c>
      <c r="B30" s="16" t="s">
        <v>86</v>
      </c>
      <c r="C30" s="17" t="s">
        <v>76</v>
      </c>
      <c r="D30" s="63">
        <v>30</v>
      </c>
      <c r="E30" s="25"/>
      <c r="F30" s="25"/>
      <c r="G30" s="59">
        <f t="shared" si="0"/>
        <v>30</v>
      </c>
      <c r="H30" s="11"/>
      <c r="I30" s="58" t="s">
        <v>31</v>
      </c>
      <c r="J30" s="12"/>
    </row>
    <row r="31" spans="1:10" ht="27.75" customHeight="1">
      <c r="A31" s="15">
        <v>25</v>
      </c>
      <c r="B31" s="16" t="s">
        <v>87</v>
      </c>
      <c r="C31" s="17" t="s">
        <v>76</v>
      </c>
      <c r="D31" s="63">
        <v>30</v>
      </c>
      <c r="E31" s="25"/>
      <c r="F31" s="25"/>
      <c r="G31" s="59">
        <f t="shared" si="0"/>
        <v>30</v>
      </c>
      <c r="H31" s="11"/>
      <c r="I31" s="58" t="s">
        <v>31</v>
      </c>
      <c r="J31" s="12"/>
    </row>
    <row r="32" spans="1:10" ht="27.75" customHeight="1">
      <c r="A32" s="15">
        <v>26</v>
      </c>
      <c r="B32" s="16" t="s">
        <v>88</v>
      </c>
      <c r="C32" s="17" t="s">
        <v>76</v>
      </c>
      <c r="D32" s="63">
        <v>30</v>
      </c>
      <c r="E32" s="25"/>
      <c r="F32" s="25"/>
      <c r="G32" s="59">
        <f t="shared" si="0"/>
        <v>30</v>
      </c>
      <c r="H32" s="11"/>
      <c r="I32" s="58" t="s">
        <v>31</v>
      </c>
      <c r="J32" s="12"/>
    </row>
    <row r="33" spans="1:10" ht="27.75" customHeight="1">
      <c r="A33" s="15">
        <v>27</v>
      </c>
      <c r="B33" s="16" t="s">
        <v>89</v>
      </c>
      <c r="C33" s="17" t="s">
        <v>76</v>
      </c>
      <c r="D33" s="63">
        <v>30</v>
      </c>
      <c r="E33" s="25"/>
      <c r="F33" s="24"/>
      <c r="G33" s="59">
        <f t="shared" si="0"/>
        <v>30</v>
      </c>
      <c r="H33" s="11"/>
      <c r="I33" s="58" t="s">
        <v>31</v>
      </c>
      <c r="J33" s="12"/>
    </row>
    <row r="34" spans="1:10" ht="27.75" customHeight="1">
      <c r="A34" s="15">
        <v>28</v>
      </c>
      <c r="B34" s="16" t="s">
        <v>90</v>
      </c>
      <c r="C34" s="17" t="s">
        <v>76</v>
      </c>
      <c r="D34" s="63">
        <v>30</v>
      </c>
      <c r="E34" s="25"/>
      <c r="F34" s="24"/>
      <c r="G34" s="59">
        <f t="shared" si="0"/>
        <v>30</v>
      </c>
      <c r="H34" s="61"/>
      <c r="I34" s="58" t="s">
        <v>31</v>
      </c>
      <c r="J34" s="62"/>
    </row>
    <row r="35" spans="1:10" ht="27.75" customHeight="1">
      <c r="A35" s="15">
        <v>29</v>
      </c>
      <c r="B35" s="16" t="s">
        <v>91</v>
      </c>
      <c r="C35" s="17" t="s">
        <v>76</v>
      </c>
      <c r="D35" s="63">
        <v>30</v>
      </c>
      <c r="E35" s="25"/>
      <c r="F35" s="24"/>
      <c r="G35" s="59">
        <f t="shared" si="0"/>
        <v>30</v>
      </c>
      <c r="H35" s="61"/>
      <c r="I35" s="58" t="s">
        <v>31</v>
      </c>
      <c r="J35" s="62"/>
    </row>
    <row r="36" spans="1:10" ht="27.75" customHeight="1">
      <c r="A36" s="15">
        <v>30</v>
      </c>
      <c r="B36" s="16" t="s">
        <v>98</v>
      </c>
      <c r="C36" s="17" t="s">
        <v>76</v>
      </c>
      <c r="D36" s="63">
        <v>30</v>
      </c>
      <c r="E36" s="25"/>
      <c r="F36" s="24"/>
      <c r="G36" s="59">
        <f t="shared" si="0"/>
        <v>30</v>
      </c>
      <c r="H36" s="61"/>
      <c r="I36" s="58" t="s">
        <v>31</v>
      </c>
      <c r="J36" s="62"/>
    </row>
    <row r="37" spans="1:10" ht="27.75" customHeight="1">
      <c r="A37" s="15">
        <v>31</v>
      </c>
      <c r="B37" s="16" t="s">
        <v>92</v>
      </c>
      <c r="C37" s="17" t="s">
        <v>76</v>
      </c>
      <c r="D37" s="63">
        <v>30</v>
      </c>
      <c r="E37" s="25"/>
      <c r="F37" s="24"/>
      <c r="G37" s="59">
        <f t="shared" si="0"/>
        <v>30</v>
      </c>
      <c r="H37" s="61"/>
      <c r="I37" s="58" t="s">
        <v>31</v>
      </c>
      <c r="J37" s="62"/>
    </row>
    <row r="38" spans="1:10" ht="27.75" customHeight="1">
      <c r="A38" s="15">
        <v>32</v>
      </c>
      <c r="B38" s="16" t="s">
        <v>93</v>
      </c>
      <c r="C38" s="17" t="s">
        <v>76</v>
      </c>
      <c r="D38" s="63">
        <v>30</v>
      </c>
      <c r="E38" s="25"/>
      <c r="F38" s="24"/>
      <c r="G38" s="59">
        <f t="shared" si="0"/>
        <v>30</v>
      </c>
      <c r="H38" s="61"/>
      <c r="I38" s="58" t="s">
        <v>31</v>
      </c>
      <c r="J38" s="62"/>
    </row>
    <row r="39" spans="1:10" ht="27.75" customHeight="1">
      <c r="A39" s="15">
        <v>33</v>
      </c>
      <c r="B39" s="16" t="s">
        <v>94</v>
      </c>
      <c r="C39" s="17" t="s">
        <v>76</v>
      </c>
      <c r="D39" s="63">
        <v>30</v>
      </c>
      <c r="E39" s="25"/>
      <c r="F39" s="24"/>
      <c r="G39" s="59">
        <f t="shared" si="0"/>
        <v>30</v>
      </c>
      <c r="H39" s="61"/>
      <c r="I39" s="58" t="s">
        <v>31</v>
      </c>
      <c r="J39" s="62"/>
    </row>
    <row r="40" spans="1:10" ht="27.75" customHeight="1">
      <c r="A40" s="15">
        <v>34</v>
      </c>
      <c r="B40" s="16" t="s">
        <v>95</v>
      </c>
      <c r="C40" s="17" t="s">
        <v>76</v>
      </c>
      <c r="D40" s="63">
        <v>30</v>
      </c>
      <c r="E40" s="25"/>
      <c r="F40" s="24"/>
      <c r="G40" s="59">
        <f t="shared" si="0"/>
        <v>30</v>
      </c>
      <c r="H40" s="61"/>
      <c r="I40" s="58" t="s">
        <v>31</v>
      </c>
      <c r="J40" s="62"/>
    </row>
    <row r="41" spans="1:10" ht="27.75" customHeight="1">
      <c r="A41" s="15">
        <v>35</v>
      </c>
      <c r="B41" s="16" t="s">
        <v>96</v>
      </c>
      <c r="C41" s="17" t="s">
        <v>76</v>
      </c>
      <c r="D41" s="63">
        <v>30</v>
      </c>
      <c r="E41" s="25"/>
      <c r="F41" s="24"/>
      <c r="G41" s="59">
        <f t="shared" si="0"/>
        <v>30</v>
      </c>
      <c r="H41" s="61"/>
      <c r="I41" s="58" t="s">
        <v>31</v>
      </c>
      <c r="J41" s="62"/>
    </row>
    <row r="42" spans="1:10" ht="27.75" customHeight="1">
      <c r="A42" s="15">
        <v>36</v>
      </c>
      <c r="B42" s="16" t="s">
        <v>97</v>
      </c>
      <c r="C42" s="17" t="s">
        <v>76</v>
      </c>
      <c r="D42" s="63">
        <v>30</v>
      </c>
      <c r="E42" s="25"/>
      <c r="F42" s="24"/>
      <c r="G42" s="59">
        <f t="shared" si="0"/>
        <v>30</v>
      </c>
      <c r="H42" s="61"/>
      <c r="I42" s="58" t="s">
        <v>31</v>
      </c>
      <c r="J42" s="62"/>
    </row>
    <row r="43" spans="1:10" ht="27.75" customHeight="1">
      <c r="A43" s="15">
        <v>37</v>
      </c>
      <c r="B43" s="16" t="s">
        <v>107</v>
      </c>
      <c r="C43" s="17" t="s">
        <v>76</v>
      </c>
      <c r="D43" s="63">
        <v>30</v>
      </c>
      <c r="E43" s="25"/>
      <c r="F43" s="24"/>
      <c r="G43" s="59">
        <f t="shared" si="0"/>
        <v>30</v>
      </c>
      <c r="H43" s="61"/>
      <c r="I43" s="58" t="s">
        <v>31</v>
      </c>
      <c r="J43" s="62"/>
    </row>
    <row r="44" spans="1:10" ht="27.75" customHeight="1">
      <c r="A44" s="15">
        <v>38</v>
      </c>
      <c r="B44" s="16" t="s">
        <v>108</v>
      </c>
      <c r="C44" s="17" t="s">
        <v>76</v>
      </c>
      <c r="D44" s="63">
        <v>30</v>
      </c>
      <c r="E44" s="25"/>
      <c r="F44" s="24"/>
      <c r="G44" s="59">
        <f t="shared" si="0"/>
        <v>30</v>
      </c>
      <c r="H44" s="61"/>
      <c r="I44" s="58" t="s">
        <v>31</v>
      </c>
      <c r="J44" s="62"/>
    </row>
    <row r="45" spans="1:10" ht="47.25" customHeight="1">
      <c r="A45" s="141" t="s">
        <v>32</v>
      </c>
      <c r="B45" s="142"/>
      <c r="C45" s="143"/>
      <c r="D45" s="18">
        <f>SUM(D7:D44)</f>
        <v>2154</v>
      </c>
      <c r="E45" s="64" t="s">
        <v>12</v>
      </c>
      <c r="F45" s="18">
        <f>SUM(F7:F33)</f>
        <v>0</v>
      </c>
      <c r="G45" s="19">
        <f t="shared" si="0"/>
        <v>2154</v>
      </c>
      <c r="H45" s="144" t="s">
        <v>102</v>
      </c>
      <c r="I45" s="145"/>
      <c r="J45" s="146"/>
    </row>
    <row r="46" ht="23.25">
      <c r="B46" s="20"/>
    </row>
    <row r="47" spans="3:8" ht="23.25">
      <c r="C47" s="22" t="s">
        <v>55</v>
      </c>
      <c r="D47" s="22"/>
      <c r="E47" s="60"/>
      <c r="F47" s="22" t="s">
        <v>103</v>
      </c>
      <c r="G47" s="22"/>
      <c r="H47" s="22"/>
    </row>
    <row r="48" ht="23.25">
      <c r="A48" s="22" t="s">
        <v>33</v>
      </c>
    </row>
    <row r="49" ht="23.25">
      <c r="B49" s="21" t="s">
        <v>34</v>
      </c>
    </row>
    <row r="50" ht="23.25">
      <c r="B50" s="21" t="s">
        <v>35</v>
      </c>
    </row>
    <row r="51" ht="23.25">
      <c r="B51" s="21" t="s">
        <v>36</v>
      </c>
    </row>
    <row r="52" ht="23.25">
      <c r="B52" s="21"/>
    </row>
  </sheetData>
  <sheetProtection/>
  <mergeCells count="6">
    <mergeCell ref="A45:C45"/>
    <mergeCell ref="H45:J45"/>
    <mergeCell ref="A1:J1"/>
    <mergeCell ref="A2:J2"/>
    <mergeCell ref="A3:J3"/>
    <mergeCell ref="D5:F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Home Used Only</dc:creator>
  <cp:keywords/>
  <dc:description/>
  <cp:lastModifiedBy>BBK</cp:lastModifiedBy>
  <cp:lastPrinted>2016-12-17T05:16:36Z</cp:lastPrinted>
  <dcterms:created xsi:type="dcterms:W3CDTF">2007-12-03T04:24:23Z</dcterms:created>
  <dcterms:modified xsi:type="dcterms:W3CDTF">2016-12-17T05:17:21Z</dcterms:modified>
  <cp:category/>
  <cp:version/>
  <cp:contentType/>
  <cp:contentStatus/>
</cp:coreProperties>
</file>